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1" sheetId="1" r:id="rId5"/>
  </sheets>
  <definedNames/>
  <calcPr/>
</workbook>
</file>

<file path=xl/sharedStrings.xml><?xml version="1.0" encoding="utf-8"?>
<sst xmlns="http://schemas.openxmlformats.org/spreadsheetml/2006/main" count="177" uniqueCount="177">
  <si>
    <t>CONDITIONS DE VENTE :</t>
  </si>
  <si>
    <t>&gt; Marche à suivre = "Enregistrer sous" --&gt; nommer le document "Plantons - Votre nom" --&gt; envoyer le document rempli à yannick.tuscher@cooperativeduvillage.ch</t>
  </si>
  <si>
    <t>&gt; Limite de commande : tous les vendredis soirs 23:59</t>
  </si>
  <si>
    <t>&gt; Livraison : tous les mardis matins</t>
  </si>
  <si>
    <t xml:space="preserve">&gt; Afin de garantir une bonne conservation des plantons, nous vous remercions de venir les chercher le mardi ou le mercredi. </t>
  </si>
  <si>
    <t>&gt; La liste des plantons sera mise à jour au fur et à mesure des disponibilités. Une information en ce sens sera transmise toutes les quinzaines par courriel.</t>
  </si>
  <si>
    <t>&gt; Merci d'indiquer vos coordonnées en bas de page dans les cases prévues à cet effet</t>
  </si>
  <si>
    <t>&gt; Pour plus d'informations, vous pouvez contacter yannick.tuscher@cooperativeduvillage.ch</t>
  </si>
  <si>
    <t>LA FERME DU FOND DE L'ETANG</t>
  </si>
  <si>
    <t>Chemin de la Chenallaz 9</t>
  </si>
  <si>
    <t>1228 Plan-les-Ouates</t>
  </si>
  <si>
    <t>www.lafermedufonddeletang.ch</t>
  </si>
  <si>
    <t>Plantons 2026</t>
  </si>
  <si>
    <t>Plantons</t>
  </si>
  <si>
    <t>Prix unité</t>
  </si>
  <si>
    <t>nombre</t>
  </si>
  <si>
    <t>Total</t>
  </si>
  <si>
    <t>Aromatiques</t>
  </si>
  <si>
    <t>petit</t>
  </si>
  <si>
    <t>normal</t>
  </si>
  <si>
    <t>grand</t>
  </si>
  <si>
    <t>Petit</t>
  </si>
  <si>
    <t>Normal</t>
  </si>
  <si>
    <t>Grand</t>
  </si>
  <si>
    <t>Basilic</t>
  </si>
  <si>
    <t>Légende :</t>
  </si>
  <si>
    <t>Basilic pourpe</t>
  </si>
  <si>
    <t>Disponible</t>
  </si>
  <si>
    <t>Basilic thaï</t>
  </si>
  <si>
    <t>Disponible dès fin avril</t>
  </si>
  <si>
    <t>Coriandre</t>
  </si>
  <si>
    <t>Disponible dès début-mai</t>
  </si>
  <si>
    <t>Ciboulail (vivace)</t>
  </si>
  <si>
    <t>Ciboulette (vivace)</t>
  </si>
  <si>
    <t>Fenouil condimentaire (vivace)</t>
  </si>
  <si>
    <t>Hysope (vivace)</t>
  </si>
  <si>
    <t>Livèche (vivace)</t>
  </si>
  <si>
    <t>Mélisse (vivace)</t>
  </si>
  <si>
    <t>Menthe (vivace)</t>
  </si>
  <si>
    <t>Oignon ciboule Ishikura Long White (vivace)</t>
  </si>
  <si>
    <t>Origan (vivace)</t>
  </si>
  <si>
    <t>Persil frisé (bisannuelle)</t>
  </si>
  <si>
    <t>Persil plat (bisannuelle)</t>
  </si>
  <si>
    <t>Romarin (vivace)</t>
  </si>
  <si>
    <t>Sauge (vivace)</t>
  </si>
  <si>
    <t>Sariette (vivace)</t>
  </si>
  <si>
    <t>Thym (vivace)</t>
  </si>
  <si>
    <t>Thym citron (vivace)</t>
  </si>
  <si>
    <t>Verveine (vivace)</t>
  </si>
  <si>
    <t>Artichaux</t>
  </si>
  <si>
    <t>Artichaux globuleux vert Impérial star (vivace)</t>
  </si>
  <si>
    <t>Aubergines</t>
  </si>
  <si>
    <t>Aubergine thaï ronde blanche</t>
  </si>
  <si>
    <t>Aubergine thaï longue verte</t>
  </si>
  <si>
    <t>Aubergine  thaï Khun Chang</t>
  </si>
  <si>
    <t>Aubergine baluroi longue</t>
  </si>
  <si>
    <t>Aubergine bonica ronde à gros fruit</t>
  </si>
  <si>
    <t>Concombres</t>
  </si>
  <si>
    <t xml:space="preserve">Concombre cornichons Vorgebirgstraugen </t>
  </si>
  <si>
    <t xml:space="preserve">Concombre marketmore (court) </t>
  </si>
  <si>
    <t>Concombre bono (long et lisse)</t>
  </si>
  <si>
    <t>Concombre Arménien (long)</t>
  </si>
  <si>
    <t>Concombre thaï vert</t>
  </si>
  <si>
    <t>Concombre thaï blanc</t>
  </si>
  <si>
    <t>Côtes de bette</t>
  </si>
  <si>
    <t>Côtes de bette de Genève blanche (bisannuelle)</t>
  </si>
  <si>
    <t>Côtes de bette Feurio rouge (bisannuelle)</t>
  </si>
  <si>
    <t>Côtes de bette bright yellow (bisannuelle)</t>
  </si>
  <si>
    <t>Courges</t>
  </si>
  <si>
    <t>Courge potimarron Red Kuri</t>
  </si>
  <si>
    <t>Courge rouge vif d'Etampes</t>
  </si>
  <si>
    <t>Courge butternut</t>
  </si>
  <si>
    <t>Courge longue de Nice</t>
  </si>
  <si>
    <t>Courge pleine de Naple</t>
  </si>
  <si>
    <t>Pâtisson blanc</t>
  </si>
  <si>
    <t>Pâtisson orange</t>
  </si>
  <si>
    <t>Courgettes</t>
  </si>
  <si>
    <t>Courgette blanche Majestée</t>
  </si>
  <si>
    <t>Courgette jaune selection Sativa</t>
  </si>
  <si>
    <t>Courgette verte des maraîcher</t>
  </si>
  <si>
    <t>Courgette verte claire Alberello di Sarzana</t>
  </si>
  <si>
    <t>Courgettes ronde de Nice</t>
  </si>
  <si>
    <t>Courge/tte longue de Nice</t>
  </si>
  <si>
    <t>Maïs</t>
  </si>
  <si>
    <t>Maïs doux golden rush</t>
  </si>
  <si>
    <t>Maïs popcorne cinéma</t>
  </si>
  <si>
    <t>Maïs noir</t>
  </si>
  <si>
    <t>Maïs rouge/blanc</t>
  </si>
  <si>
    <t>Physalis</t>
  </si>
  <si>
    <t>Physalis, Coqueret du Pérou</t>
  </si>
  <si>
    <t>Tomatillo, Aubergine de Montagne</t>
  </si>
  <si>
    <t>Piments</t>
  </si>
  <si>
    <t>Piment de cayenne Italie</t>
  </si>
  <si>
    <t>Piment carolina reaper</t>
  </si>
  <si>
    <t>Piment chinois Thunder Mountain Longhorn</t>
  </si>
  <si>
    <t>Piment thaï oiseau / bird</t>
  </si>
  <si>
    <t>Piment thaï karen phu</t>
  </si>
  <si>
    <t>Piment thaï vert fort / green hot</t>
  </si>
  <si>
    <t>Piment thaï orange</t>
  </si>
  <si>
    <t>Piment biquinhio rouge Brésil</t>
  </si>
  <si>
    <t>Piment habanero lemon Afrique</t>
  </si>
  <si>
    <t>Piment habanero orange</t>
  </si>
  <si>
    <t>Piment habanero tropical red</t>
  </si>
  <si>
    <t>Piment jalapeño ruben</t>
  </si>
  <si>
    <t>Piment Gorria type espelette</t>
  </si>
  <si>
    <t>Piment jamaïcain rouge scotch bonnet</t>
  </si>
  <si>
    <t>Piment jamaïcain jaune scotch bonnet</t>
  </si>
  <si>
    <t>Poivron</t>
  </si>
  <si>
    <t>Poivron babura (poivron piquant)</t>
  </si>
  <si>
    <t>Poivron Jumbo carré rouge</t>
  </si>
  <si>
    <t>Poivron Italie rond rouge</t>
  </si>
  <si>
    <t>Poivron corne de taureau rouge</t>
  </si>
  <si>
    <t>Poivron corne de taureau jaune</t>
  </si>
  <si>
    <t>Tomates</t>
  </si>
  <si>
    <t>Tomate Babuschka</t>
  </si>
  <si>
    <t>Tomate Boul d'Or</t>
  </si>
  <si>
    <t>Tomate cœur de bœuf rouge</t>
  </si>
  <si>
    <t xml:space="preserve">Tomate cœur de bœuf orange </t>
  </si>
  <si>
    <t>Tomate noire de crimée</t>
  </si>
  <si>
    <t>Tomate rouge de Chancy</t>
  </si>
  <si>
    <t>Tomate rose de berne</t>
  </si>
  <si>
    <t>Tomate green zebra</t>
  </si>
  <si>
    <t>Tomates cerise</t>
  </si>
  <si>
    <t>Tomate cerise rouge</t>
  </si>
  <si>
    <t>Tomate poire jaune</t>
  </si>
  <si>
    <t>Tomate date rouge</t>
  </si>
  <si>
    <t>Fruits et divers</t>
  </si>
  <si>
    <t>Melon Charantais</t>
  </si>
  <si>
    <t>Melon Wakiki</t>
  </si>
  <si>
    <t>Melon sweetheart</t>
  </si>
  <si>
    <t>Pastèque Sugar Baby</t>
  </si>
  <si>
    <t>Fraise remontante Charlotte (vivace)</t>
  </si>
  <si>
    <t>Rhubarbe (vivace)</t>
  </si>
  <si>
    <t>Fleurs comestibles et médicinals</t>
  </si>
  <si>
    <t>Achillée Mille-feuille (vivace)</t>
  </si>
  <si>
    <t>Bleuet blauer junge</t>
  </si>
  <si>
    <t>Camomille</t>
  </si>
  <si>
    <t>Capucine</t>
  </si>
  <si>
    <t>Cosmos blanc/rose</t>
  </si>
  <si>
    <t>Cosmos orange</t>
  </si>
  <si>
    <t>Chrysanthème comestible</t>
  </si>
  <si>
    <t>Échinacée Pourpre (vivace)</t>
  </si>
  <si>
    <t>Mauve</t>
  </si>
  <si>
    <t>Millepertuis (vivace)</t>
  </si>
  <si>
    <t>Pensée cornue 7 couleurs</t>
  </si>
  <si>
    <t>Soucis des jardin (calendula)</t>
  </si>
  <si>
    <t>Ornemental (Vivace)</t>
  </si>
  <si>
    <t>Aloe panaché</t>
  </si>
  <si>
    <t>Crassula</t>
  </si>
  <si>
    <t>Delosperma</t>
  </si>
  <si>
    <t>Echeveria</t>
  </si>
  <si>
    <t>Sempervivum</t>
  </si>
  <si>
    <t>Sedum</t>
  </si>
  <si>
    <t xml:space="preserve">Fleurs </t>
  </si>
  <si>
    <t>Célosie, Corail</t>
  </si>
  <si>
    <t>Cléome fleur araignée</t>
  </si>
  <si>
    <t>Coréopsis à Grandes Fleurs (vivace)</t>
  </si>
  <si>
    <t>Imortelle</t>
  </si>
  <si>
    <t>Lavande</t>
  </si>
  <si>
    <t>Œillet des Fleuristes, Œillet Commun (vivace)</t>
  </si>
  <si>
    <t>Tagète des teinturiers - Oillet d'Inde</t>
  </si>
  <si>
    <t>Tagète du Mexique</t>
  </si>
  <si>
    <t>Tagète Ehrenlegion</t>
  </si>
  <si>
    <t>Zinnia fleur de dahlia rouge</t>
  </si>
  <si>
    <t>Tournesol ramifié</t>
  </si>
  <si>
    <t>Tournesol reine de velour</t>
  </si>
  <si>
    <t>Tournesol primrose</t>
  </si>
  <si>
    <t>Tournesol soleil d'Italie</t>
  </si>
  <si>
    <t>Tournesol sunspot</t>
  </si>
  <si>
    <t>Tournesol goldy double</t>
  </si>
  <si>
    <t>Tournesol du Mexique</t>
  </si>
  <si>
    <t>Reine marguerite multicolore</t>
  </si>
  <si>
    <t>TOTAL</t>
  </si>
  <si>
    <t xml:space="preserve">Nom:  </t>
  </si>
  <si>
    <t xml:space="preserve">Prénom : </t>
  </si>
  <si>
    <t xml:space="preserve">Courriel:    </t>
  </si>
  <si>
    <t xml:space="preserve">No tel: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</si>
</sst>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0#&quot; &quot;##&quot; &quot;##&quot; &quot;##&quot; &quot;##"/>
    <numFmt numFmtId="165" formatCode="#,##0.00\ _C_H_F"/>
    <numFmt numFmtId="166" formatCode="#,##0.00\ &quot;CHF&quot;"/>
  </numFmts>
  <fonts count="11">
    <font>
      <sz val="10.0"/>
      <color theme="1"/>
      <name val="Arial"/>
      <scheme val="minor"/>
    </font>
    <font>
      <b/>
      <u/>
      <sz val="10.0"/>
      <color theme="1"/>
      <name val="Arial"/>
    </font>
    <font>
      <sz val="10.0"/>
      <color theme="1"/>
      <name val="Arial"/>
    </font>
    <font>
      <b/>
      <sz val="10.0"/>
      <color theme="1"/>
      <name val="Arial"/>
    </font>
    <font/>
    <font>
      <sz val="12.0"/>
      <color theme="1"/>
      <name val="Arial"/>
    </font>
    <font>
      <b/>
      <sz val="12.0"/>
      <color theme="1"/>
      <name val="Arial"/>
    </font>
    <font>
      <b/>
      <u/>
      <sz val="12.0"/>
      <color rgb="FF0000FF"/>
      <name val="Arial"/>
    </font>
    <font>
      <b/>
      <sz val="12.0"/>
      <color theme="1"/>
      <name val="Arial Rounded"/>
    </font>
    <font>
      <color theme="1"/>
      <name val="Arial"/>
      <scheme val="minor"/>
    </font>
    <font>
      <sz val="14.0"/>
      <color theme="1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A8D08D"/>
        <bgColor rgb="FFA8D08D"/>
      </patternFill>
    </fill>
    <fill>
      <patternFill patternType="solid">
        <fgColor rgb="FFE7E6E6"/>
        <bgColor rgb="FFE7E6E6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0000"/>
        <bgColor rgb="FFFF0000"/>
      </patternFill>
    </fill>
    <fill>
      <patternFill patternType="solid">
        <fgColor rgb="FF00B050"/>
        <bgColor rgb="FF00B050"/>
      </patternFill>
    </fill>
    <fill>
      <patternFill patternType="solid">
        <fgColor rgb="FFFFC000"/>
        <bgColor rgb="FFFFC000"/>
      </patternFill>
    </fill>
    <fill>
      <patternFill patternType="solid">
        <fgColor theme="7"/>
        <bgColor theme="7"/>
      </patternFill>
    </fill>
  </fills>
  <borders count="68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/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</border>
    <border>
      <left style="medium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/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/>
      <top style="medium">
        <color rgb="FF000000"/>
      </top>
      <bottom style="thin">
        <color rgb="FF000000"/>
      </bottom>
    </border>
    <border>
      <left style="thin">
        <color rgb="FF000000"/>
      </left>
      <right/>
      <top style="medium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top style="medium">
        <color rgb="FF000000"/>
      </top>
    </border>
  </borders>
  <cellStyleXfs count="1">
    <xf borderId="0" fillId="0" fontId="0" numFmtId="0" applyAlignment="1" applyFont="1"/>
  </cellStyleXfs>
  <cellXfs count="200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Alignment="1" applyBorder="1" applyFont="1">
      <alignment horizontal="right"/>
    </xf>
    <xf borderId="1" fillId="2" fontId="2" numFmtId="0" xfId="0" applyBorder="1" applyFont="1"/>
    <xf borderId="1" fillId="2" fontId="3" numFmtId="0" xfId="0" applyAlignment="1" applyBorder="1" applyFont="1">
      <alignment shrinkToFit="0" wrapText="1"/>
    </xf>
    <xf borderId="2" fillId="2" fontId="3" numFmtId="0" xfId="0" applyAlignment="1" applyBorder="1" applyFont="1">
      <alignment readingOrder="0"/>
    </xf>
    <xf borderId="3" fillId="0" fontId="4" numFmtId="0" xfId="0" applyBorder="1" applyFont="1"/>
    <xf borderId="4" fillId="0" fontId="4" numFmtId="0" xfId="0" applyBorder="1" applyFont="1"/>
    <xf borderId="2" fillId="2" fontId="3" numFmtId="0" xfId="0" applyAlignment="1" applyBorder="1" applyFont="1">
      <alignment shrinkToFit="0" wrapText="1"/>
    </xf>
    <xf borderId="5" fillId="0" fontId="5" numFmtId="22" xfId="0" applyBorder="1" applyFont="1" applyNumberFormat="1"/>
    <xf borderId="0" fillId="0" fontId="5" numFmtId="0" xfId="0" applyAlignment="1" applyFont="1">
      <alignment horizontal="right"/>
    </xf>
    <xf borderId="0" fillId="0" fontId="5" numFmtId="0" xfId="0" applyFont="1"/>
    <xf borderId="6" fillId="3" fontId="6" numFmtId="0" xfId="0" applyBorder="1" applyFill="1" applyFont="1"/>
    <xf borderId="7" fillId="3" fontId="6" numFmtId="0" xfId="0" applyAlignment="1" applyBorder="1" applyFont="1">
      <alignment horizontal="right"/>
    </xf>
    <xf borderId="7" fillId="3" fontId="6" numFmtId="0" xfId="0" applyBorder="1" applyFont="1"/>
    <xf borderId="8" fillId="3" fontId="5" numFmtId="0" xfId="0" applyBorder="1" applyFont="1"/>
    <xf borderId="1" fillId="4" fontId="6" numFmtId="22" xfId="0" applyAlignment="1" applyBorder="1" applyFill="1" applyFont="1" applyNumberFormat="1">
      <alignment horizontal="left" vertical="center"/>
    </xf>
    <xf borderId="9" fillId="3" fontId="6" numFmtId="0" xfId="0" applyAlignment="1" applyBorder="1" applyFont="1">
      <alignment horizontal="left"/>
    </xf>
    <xf borderId="1" fillId="3" fontId="6" numFmtId="0" xfId="0" applyAlignment="1" applyBorder="1" applyFont="1">
      <alignment horizontal="right"/>
    </xf>
    <xf borderId="1" fillId="3" fontId="6" numFmtId="0" xfId="0" applyBorder="1" applyFont="1"/>
    <xf borderId="10" fillId="3" fontId="5" numFmtId="0" xfId="0" applyBorder="1" applyFont="1"/>
    <xf borderId="9" fillId="3" fontId="7" numFmtId="164" xfId="0" applyAlignment="1" applyBorder="1" applyFont="1" applyNumberFormat="1">
      <alignment horizontal="left" readingOrder="0"/>
    </xf>
    <xf borderId="9" fillId="3" fontId="6" numFmtId="0" xfId="0" applyBorder="1" applyFont="1"/>
    <xf borderId="11" fillId="4" fontId="8" numFmtId="0" xfId="0" applyAlignment="1" applyBorder="1" applyFont="1">
      <alignment horizontal="center" vertical="center"/>
    </xf>
    <xf borderId="12" fillId="0" fontId="4" numFmtId="0" xfId="0" applyBorder="1" applyFont="1"/>
    <xf borderId="13" fillId="0" fontId="4" numFmtId="0" xfId="0" applyBorder="1" applyFont="1"/>
    <xf borderId="14" fillId="4" fontId="6" numFmtId="0" xfId="0" applyAlignment="1" applyBorder="1" applyFont="1">
      <alignment horizontal="center"/>
    </xf>
    <xf borderId="15" fillId="4" fontId="6" numFmtId="0" xfId="0" applyAlignment="1" applyBorder="1" applyFont="1">
      <alignment horizontal="center"/>
    </xf>
    <xf borderId="16" fillId="0" fontId="4" numFmtId="0" xfId="0" applyBorder="1" applyFont="1"/>
    <xf borderId="17" fillId="0" fontId="4" numFmtId="0" xfId="0" applyBorder="1" applyFont="1"/>
    <xf borderId="18" fillId="4" fontId="6" numFmtId="0" xfId="0" applyAlignment="1" applyBorder="1" applyFont="1">
      <alignment horizontal="center"/>
    </xf>
    <xf borderId="7" fillId="4" fontId="6" numFmtId="0" xfId="0" applyAlignment="1" applyBorder="1" applyFont="1">
      <alignment horizontal="center"/>
    </xf>
    <xf borderId="14" fillId="0" fontId="3" numFmtId="0" xfId="0" applyAlignment="1" applyBorder="1" applyFont="1">
      <alignment horizontal="center" vertical="center"/>
    </xf>
    <xf borderId="19" fillId="5" fontId="6" numFmtId="0" xfId="0" applyAlignment="1" applyBorder="1" applyFill="1" applyFont="1">
      <alignment horizontal="center"/>
    </xf>
    <xf borderId="20" fillId="5" fontId="6" numFmtId="0" xfId="0" applyAlignment="1" applyBorder="1" applyFont="1">
      <alignment horizontal="right"/>
    </xf>
    <xf borderId="20" fillId="5" fontId="6" numFmtId="0" xfId="0" applyAlignment="1" applyBorder="1" applyFont="1">
      <alignment horizontal="center"/>
    </xf>
    <xf borderId="18" fillId="5" fontId="6" numFmtId="0" xfId="0" applyAlignment="1" applyBorder="1" applyFont="1">
      <alignment horizontal="center"/>
    </xf>
    <xf borderId="21" fillId="0" fontId="2" numFmtId="0" xfId="0" applyAlignment="1" applyBorder="1" applyFont="1">
      <alignment horizontal="center" vertical="center"/>
    </xf>
    <xf borderId="1" fillId="4" fontId="2" numFmtId="0" xfId="0" applyBorder="1" applyFont="1"/>
    <xf borderId="18" fillId="3" fontId="6" numFmtId="0" xfId="0" applyAlignment="1" applyBorder="1" applyFont="1">
      <alignment horizontal="left" vertical="center"/>
    </xf>
    <xf borderId="18" fillId="3" fontId="6" numFmtId="0" xfId="0" applyAlignment="1" applyBorder="1" applyFont="1">
      <alignment horizontal="center"/>
    </xf>
    <xf borderId="0" fillId="0" fontId="9" numFmtId="0" xfId="0" applyAlignment="1" applyFont="1">
      <alignment readingOrder="0"/>
    </xf>
    <xf borderId="20" fillId="3" fontId="6" numFmtId="0" xfId="0" applyAlignment="1" applyBorder="1" applyFont="1">
      <alignment horizontal="center"/>
    </xf>
    <xf borderId="18" fillId="3" fontId="6" numFmtId="0" xfId="0" applyAlignment="1" applyBorder="1" applyFont="1">
      <alignment horizontal="center" readingOrder="0"/>
    </xf>
    <xf borderId="20" fillId="3" fontId="6" numFmtId="0" xfId="0" applyAlignment="1" applyBorder="1" applyFont="1">
      <alignment horizontal="center" readingOrder="0"/>
    </xf>
    <xf borderId="20" fillId="3" fontId="5" numFmtId="165" xfId="0" applyAlignment="1" applyBorder="1" applyFont="1" applyNumberFormat="1">
      <alignment vertical="center"/>
    </xf>
    <xf borderId="22" fillId="0" fontId="2" numFmtId="0" xfId="0" applyBorder="1" applyFont="1"/>
    <xf borderId="23" fillId="6" fontId="5" numFmtId="0" xfId="0" applyAlignment="1" applyBorder="1" applyFill="1" applyFont="1">
      <alignment readingOrder="0"/>
    </xf>
    <xf borderId="24" fillId="6" fontId="5" numFmtId="166" xfId="0" applyAlignment="1" applyBorder="1" applyFont="1" applyNumberFormat="1">
      <alignment horizontal="right" readingOrder="0"/>
    </xf>
    <xf borderId="25" fillId="6" fontId="5" numFmtId="166" xfId="0" applyAlignment="1" applyBorder="1" applyFont="1" applyNumberFormat="1">
      <alignment horizontal="right"/>
    </xf>
    <xf borderId="26" fillId="6" fontId="5" numFmtId="166" xfId="0" applyBorder="1" applyFont="1" applyNumberFormat="1"/>
    <xf borderId="27" fillId="6" fontId="5" numFmtId="165" xfId="0" applyBorder="1" applyFont="1" applyNumberFormat="1"/>
    <xf borderId="28" fillId="6" fontId="5" numFmtId="165" xfId="0" applyBorder="1" applyFont="1" applyNumberFormat="1"/>
    <xf borderId="25" fillId="6" fontId="2" numFmtId="166" xfId="0" applyAlignment="1" applyBorder="1" applyFont="1" applyNumberFormat="1">
      <alignment horizontal="center" vertical="center"/>
    </xf>
    <xf borderId="0" fillId="0" fontId="9" numFmtId="0" xfId="0" applyFont="1"/>
    <xf borderId="29" fillId="6" fontId="5" numFmtId="0" xfId="0" applyBorder="1" applyFont="1"/>
    <xf borderId="30" fillId="6" fontId="5" numFmtId="166" xfId="0" applyAlignment="1" applyBorder="1" applyFont="1" applyNumberFormat="1">
      <alignment horizontal="right"/>
    </xf>
    <xf borderId="1" fillId="7" fontId="2" numFmtId="0" xfId="0" applyBorder="1" applyFill="1" applyFont="1"/>
    <xf borderId="31" fillId="6" fontId="5" numFmtId="166" xfId="0" applyAlignment="1" applyBorder="1" applyFont="1" applyNumberFormat="1">
      <alignment horizontal="right"/>
    </xf>
    <xf borderId="32" fillId="6" fontId="5" numFmtId="165" xfId="0" applyBorder="1" applyFont="1" applyNumberFormat="1"/>
    <xf borderId="1" fillId="8" fontId="2" numFmtId="0" xfId="0" applyAlignment="1" applyBorder="1" applyFill="1" applyFont="1">
      <alignment readingOrder="0"/>
    </xf>
    <xf borderId="29" fillId="7" fontId="5" numFmtId="0" xfId="0" applyBorder="1" applyFont="1"/>
    <xf borderId="31" fillId="4" fontId="5" numFmtId="166" xfId="0" applyAlignment="1" applyBorder="1" applyFont="1" applyNumberFormat="1">
      <alignment horizontal="right"/>
    </xf>
    <xf borderId="25" fillId="4" fontId="5" numFmtId="166" xfId="0" applyAlignment="1" applyBorder="1" applyFont="1" applyNumberFormat="1">
      <alignment horizontal="right"/>
    </xf>
    <xf borderId="26" fillId="4" fontId="5" numFmtId="166" xfId="0" applyBorder="1" applyFont="1" applyNumberFormat="1"/>
    <xf borderId="32" fillId="4" fontId="5" numFmtId="165" xfId="0" applyBorder="1" applyFont="1" applyNumberFormat="1"/>
    <xf borderId="28" fillId="4" fontId="5" numFmtId="165" xfId="0" applyBorder="1" applyFont="1" applyNumberFormat="1"/>
    <xf borderId="25" fillId="0" fontId="2" numFmtId="166" xfId="0" applyAlignment="1" applyBorder="1" applyFont="1" applyNumberFormat="1">
      <alignment horizontal="center" vertical="center"/>
    </xf>
    <xf borderId="1" fillId="6" fontId="2" numFmtId="0" xfId="0" applyBorder="1" applyFont="1"/>
    <xf borderId="33" fillId="0" fontId="2" numFmtId="165" xfId="0" applyBorder="1" applyFont="1" applyNumberFormat="1"/>
    <xf borderId="29" fillId="8" fontId="5" numFmtId="0" xfId="0" applyBorder="1" applyFont="1"/>
    <xf borderId="31" fillId="8" fontId="5" numFmtId="166" xfId="0" applyAlignment="1" applyBorder="1" applyFont="1" applyNumberFormat="1">
      <alignment horizontal="right"/>
    </xf>
    <xf borderId="25" fillId="8" fontId="5" numFmtId="166" xfId="0" applyAlignment="1" applyBorder="1" applyFont="1" applyNumberFormat="1">
      <alignment horizontal="right"/>
    </xf>
    <xf borderId="26" fillId="8" fontId="5" numFmtId="166" xfId="0" applyBorder="1" applyFont="1" applyNumberFormat="1"/>
    <xf borderId="32" fillId="8" fontId="5" numFmtId="165" xfId="0" applyBorder="1" applyFont="1" applyNumberFormat="1"/>
    <xf borderId="28" fillId="8" fontId="5" numFmtId="165" xfId="0" applyBorder="1" applyFont="1" applyNumberFormat="1"/>
    <xf borderId="25" fillId="8" fontId="2" numFmtId="166" xfId="0" applyAlignment="1" applyBorder="1" applyFont="1" applyNumberFormat="1">
      <alignment horizontal="center" vertical="center"/>
    </xf>
    <xf borderId="34" fillId="7" fontId="5" numFmtId="0" xfId="0" applyBorder="1" applyFont="1"/>
    <xf borderId="35" fillId="7" fontId="5" numFmtId="0" xfId="0" applyBorder="1" applyFont="1"/>
    <xf borderId="20" fillId="3" fontId="5" numFmtId="0" xfId="0" applyAlignment="1" applyBorder="1" applyFont="1">
      <alignment horizontal="right" vertical="center"/>
    </xf>
    <xf borderId="20" fillId="3" fontId="5" numFmtId="166" xfId="0" applyAlignment="1" applyBorder="1" applyFont="1" applyNumberFormat="1">
      <alignment horizontal="right"/>
    </xf>
    <xf borderId="36" fillId="3" fontId="5" numFmtId="0" xfId="0" applyAlignment="1" applyBorder="1" applyFont="1">
      <alignment vertical="center"/>
    </xf>
    <xf borderId="36" fillId="3" fontId="5" numFmtId="165" xfId="0" applyAlignment="1" applyBorder="1" applyFont="1" applyNumberFormat="1">
      <alignment vertical="center"/>
    </xf>
    <xf borderId="0" fillId="0" fontId="2" numFmtId="0" xfId="0" applyAlignment="1" applyFont="1">
      <alignment vertical="center"/>
    </xf>
    <xf borderId="23" fillId="7" fontId="5" numFmtId="0" xfId="0" applyBorder="1" applyFont="1"/>
    <xf borderId="37" fillId="4" fontId="5" numFmtId="166" xfId="0" applyAlignment="1" applyBorder="1" applyFont="1" applyNumberFormat="1">
      <alignment horizontal="right"/>
    </xf>
    <xf borderId="32" fillId="4" fontId="5" numFmtId="165" xfId="0" applyAlignment="1" applyBorder="1" applyFont="1" applyNumberFormat="1">
      <alignment readingOrder="0"/>
    </xf>
    <xf borderId="28" fillId="4" fontId="5" numFmtId="165" xfId="0" applyAlignment="1" applyBorder="1" applyFont="1" applyNumberFormat="1">
      <alignment readingOrder="0"/>
    </xf>
    <xf borderId="38" fillId="0" fontId="2" numFmtId="166" xfId="0" applyAlignment="1" applyBorder="1" applyFont="1" applyNumberFormat="1">
      <alignment horizontal="center" vertical="center"/>
    </xf>
    <xf borderId="22" fillId="0" fontId="2" numFmtId="0" xfId="0" applyAlignment="1" applyBorder="1" applyFont="1">
      <alignment vertical="center"/>
    </xf>
    <xf borderId="39" fillId="7" fontId="5" numFmtId="0" xfId="0" applyBorder="1" applyFont="1"/>
    <xf borderId="32" fillId="6" fontId="5" numFmtId="165" xfId="0" applyAlignment="1" applyBorder="1" applyFont="1" applyNumberFormat="1">
      <alignment readingOrder="0"/>
    </xf>
    <xf borderId="28" fillId="6" fontId="5" numFmtId="165" xfId="0" applyAlignment="1" applyBorder="1" applyFont="1" applyNumberFormat="1">
      <alignment readingOrder="0"/>
    </xf>
    <xf borderId="35" fillId="6" fontId="5" numFmtId="0" xfId="0" applyBorder="1" applyFont="1"/>
    <xf borderId="39" fillId="6" fontId="5" numFmtId="0" xfId="0" applyBorder="1" applyFont="1"/>
    <xf borderId="34" fillId="6" fontId="5" numFmtId="0" xfId="0" applyBorder="1" applyFont="1"/>
    <xf borderId="40" fillId="6" fontId="5" numFmtId="166" xfId="0" applyAlignment="1" applyBorder="1" applyFont="1" applyNumberFormat="1">
      <alignment horizontal="right"/>
    </xf>
    <xf borderId="41" fillId="6" fontId="5" numFmtId="166" xfId="0" applyBorder="1" applyFont="1" applyNumberFormat="1"/>
    <xf borderId="40" fillId="6" fontId="5" numFmtId="165" xfId="0" applyBorder="1" applyFont="1" applyNumberFormat="1"/>
    <xf borderId="42" fillId="6" fontId="5" numFmtId="165" xfId="0" applyBorder="1" applyFont="1" applyNumberFormat="1"/>
    <xf borderId="1" fillId="6" fontId="5" numFmtId="165" xfId="0" applyBorder="1" applyFont="1" applyNumberFormat="1"/>
    <xf borderId="20" fillId="3" fontId="5" numFmtId="0" xfId="0" applyAlignment="1" applyBorder="1" applyFont="1">
      <alignment vertical="center"/>
    </xf>
    <xf borderId="6" fillId="3" fontId="6" numFmtId="0" xfId="0" applyAlignment="1" applyBorder="1" applyFont="1">
      <alignment horizontal="left" vertical="center"/>
    </xf>
    <xf borderId="18" fillId="3" fontId="6" numFmtId="0" xfId="0" applyAlignment="1" applyBorder="1" applyFont="1">
      <alignment vertical="center"/>
    </xf>
    <xf borderId="20" fillId="3" fontId="6" numFmtId="0" xfId="0" applyAlignment="1" applyBorder="1" applyFont="1">
      <alignment horizontal="right"/>
    </xf>
    <xf borderId="20" fillId="3" fontId="6" numFmtId="0" xfId="0" applyBorder="1" applyFont="1"/>
    <xf borderId="20" fillId="3" fontId="6" numFmtId="165" xfId="0" applyBorder="1" applyFont="1" applyNumberFormat="1"/>
    <xf borderId="0" fillId="0" fontId="2" numFmtId="0" xfId="0" applyFont="1"/>
    <xf borderId="43" fillId="6" fontId="5" numFmtId="0" xfId="0" applyBorder="1" applyFont="1"/>
    <xf borderId="44" fillId="6" fontId="5" numFmtId="166" xfId="0" applyAlignment="1" applyBorder="1" applyFont="1" applyNumberFormat="1">
      <alignment horizontal="right"/>
    </xf>
    <xf borderId="45" fillId="6" fontId="5" numFmtId="166" xfId="0" applyBorder="1" applyFont="1" applyNumberFormat="1"/>
    <xf borderId="46" fillId="6" fontId="5" numFmtId="165" xfId="0" applyBorder="1" applyFont="1" applyNumberFormat="1"/>
    <xf borderId="43" fillId="7" fontId="5" numFmtId="0" xfId="0" applyBorder="1" applyFont="1"/>
    <xf borderId="43" fillId="8" fontId="5" numFmtId="0" xfId="0" applyBorder="1" applyFont="1"/>
    <xf borderId="39" fillId="8" fontId="5" numFmtId="0" xfId="0" applyBorder="1" applyFont="1"/>
    <xf borderId="35" fillId="8" fontId="5" numFmtId="0" xfId="0" applyBorder="1" applyFont="1"/>
    <xf borderId="47" fillId="6" fontId="5" numFmtId="0" xfId="0" applyBorder="1" applyFont="1"/>
    <xf borderId="48" fillId="6" fontId="5" numFmtId="166" xfId="0" applyAlignment="1" applyBorder="1" applyFont="1" applyNumberFormat="1">
      <alignment horizontal="right"/>
    </xf>
    <xf borderId="49" fillId="7" fontId="5" numFmtId="0" xfId="0" applyBorder="1" applyFont="1"/>
    <xf borderId="1" fillId="4" fontId="5" numFmtId="166" xfId="0" applyAlignment="1" applyBorder="1" applyFont="1" applyNumberFormat="1">
      <alignment horizontal="right"/>
    </xf>
    <xf borderId="50" fillId="4" fontId="5" numFmtId="166" xfId="0" applyAlignment="1" applyBorder="1" applyFont="1" applyNumberFormat="1">
      <alignment horizontal="right"/>
    </xf>
    <xf borderId="51" fillId="4" fontId="5" numFmtId="166" xfId="0" applyBorder="1" applyFont="1" applyNumberFormat="1"/>
    <xf borderId="1" fillId="4" fontId="5" numFmtId="165" xfId="0" applyBorder="1" applyFont="1" applyNumberFormat="1"/>
    <xf borderId="50" fillId="4" fontId="5" numFmtId="165" xfId="0" applyBorder="1" applyFont="1" applyNumberFormat="1"/>
    <xf borderId="52" fillId="4" fontId="5" numFmtId="166" xfId="0" applyAlignment="1" applyBorder="1" applyFont="1" applyNumberFormat="1">
      <alignment horizontal="right"/>
    </xf>
    <xf borderId="42" fillId="4" fontId="5" numFmtId="166" xfId="0" applyAlignment="1" applyBorder="1" applyFont="1" applyNumberFormat="1">
      <alignment horizontal="right"/>
    </xf>
    <xf borderId="41" fillId="4" fontId="5" numFmtId="166" xfId="0" applyBorder="1" applyFont="1" applyNumberFormat="1"/>
    <xf borderId="52" fillId="4" fontId="5" numFmtId="165" xfId="0" applyBorder="1" applyFont="1" applyNumberFormat="1"/>
    <xf borderId="42" fillId="4" fontId="5" numFmtId="165" xfId="0" applyBorder="1" applyFont="1" applyNumberFormat="1"/>
    <xf borderId="53" fillId="4" fontId="5" numFmtId="165" xfId="0" applyBorder="1" applyFont="1" applyNumberFormat="1"/>
    <xf borderId="36" fillId="3" fontId="6" numFmtId="0" xfId="0" applyBorder="1" applyFont="1"/>
    <xf borderId="18" fillId="3" fontId="6" numFmtId="165" xfId="0" applyBorder="1" applyFont="1" applyNumberFormat="1"/>
    <xf borderId="50" fillId="3" fontId="6" numFmtId="165" xfId="0" applyBorder="1" applyFont="1" applyNumberFormat="1"/>
    <xf borderId="54" fillId="6" fontId="5" numFmtId="166" xfId="0" applyAlignment="1" applyBorder="1" applyFont="1" applyNumberFormat="1">
      <alignment horizontal="right"/>
    </xf>
    <xf borderId="55" fillId="6" fontId="5" numFmtId="165" xfId="0" applyBorder="1" applyFont="1" applyNumberFormat="1"/>
    <xf borderId="54" fillId="6" fontId="5" numFmtId="165" xfId="0" applyBorder="1" applyFont="1" applyNumberFormat="1"/>
    <xf borderId="56" fillId="6" fontId="5" numFmtId="165" xfId="0" applyBorder="1" applyFont="1" applyNumberFormat="1"/>
    <xf borderId="57" fillId="6" fontId="5" numFmtId="0" xfId="0" applyAlignment="1" applyBorder="1" applyFont="1">
      <alignment horizontal="right"/>
    </xf>
    <xf borderId="58" fillId="6" fontId="5" numFmtId="166" xfId="0" applyBorder="1" applyFont="1" applyNumberFormat="1"/>
    <xf borderId="59" fillId="6" fontId="5" numFmtId="165" xfId="0" applyBorder="1" applyFont="1" applyNumberFormat="1"/>
    <xf borderId="44" fillId="6" fontId="5" numFmtId="165" xfId="0" applyBorder="1" applyFont="1" applyNumberFormat="1"/>
    <xf borderId="44" fillId="4" fontId="5" numFmtId="166" xfId="0" applyAlignment="1" applyBorder="1" applyFont="1" applyNumberFormat="1">
      <alignment horizontal="right"/>
    </xf>
    <xf borderId="44" fillId="8" fontId="5" numFmtId="166" xfId="0" applyAlignment="1" applyBorder="1" applyFont="1" applyNumberFormat="1">
      <alignment horizontal="right"/>
    </xf>
    <xf borderId="60" fillId="6" fontId="5" numFmtId="166" xfId="0" applyAlignment="1" applyBorder="1" applyFont="1" applyNumberFormat="1">
      <alignment horizontal="right"/>
    </xf>
    <xf borderId="51" fillId="6" fontId="5" numFmtId="166" xfId="0" applyBorder="1" applyFont="1" applyNumberFormat="1"/>
    <xf borderId="61" fillId="6" fontId="5" numFmtId="165" xfId="0" applyBorder="1" applyFont="1" applyNumberFormat="1"/>
    <xf borderId="62" fillId="6" fontId="5" numFmtId="165" xfId="0" applyBorder="1" applyFont="1" applyNumberFormat="1"/>
    <xf borderId="63" fillId="6" fontId="5" numFmtId="166" xfId="0" applyAlignment="1" applyBorder="1" applyFont="1" applyNumberFormat="1">
      <alignment horizontal="right"/>
    </xf>
    <xf borderId="64" fillId="6" fontId="5" numFmtId="166" xfId="0" applyAlignment="1" applyBorder="1" applyFont="1" applyNumberFormat="1">
      <alignment horizontal="right"/>
    </xf>
    <xf borderId="63" fillId="4" fontId="5" numFmtId="166" xfId="0" applyAlignment="1" applyBorder="1" applyFont="1" applyNumberFormat="1">
      <alignment horizontal="right"/>
    </xf>
    <xf borderId="64" fillId="4" fontId="5" numFmtId="166" xfId="0" applyAlignment="1" applyBorder="1" applyFont="1" applyNumberFormat="1">
      <alignment horizontal="right"/>
    </xf>
    <xf borderId="61" fillId="4" fontId="5" numFmtId="165" xfId="0" applyBorder="1" applyFont="1" applyNumberFormat="1"/>
    <xf borderId="62" fillId="4" fontId="5" numFmtId="165" xfId="0" applyBorder="1" applyFont="1" applyNumberFormat="1"/>
    <xf borderId="34" fillId="8" fontId="5" numFmtId="0" xfId="0" applyBorder="1" applyFont="1"/>
    <xf borderId="63" fillId="9" fontId="5" numFmtId="166" xfId="0" applyAlignment="1" applyBorder="1" applyFill="1" applyFont="1" applyNumberFormat="1">
      <alignment horizontal="right"/>
    </xf>
    <xf borderId="64" fillId="9" fontId="5" numFmtId="166" xfId="0" applyAlignment="1" applyBorder="1" applyFont="1" applyNumberFormat="1">
      <alignment horizontal="right"/>
    </xf>
    <xf borderId="51" fillId="9" fontId="5" numFmtId="166" xfId="0" applyBorder="1" applyFont="1" applyNumberFormat="1"/>
    <xf borderId="61" fillId="9" fontId="5" numFmtId="165" xfId="0" applyBorder="1" applyFont="1" applyNumberFormat="1"/>
    <xf borderId="62" fillId="9" fontId="5" numFmtId="165" xfId="0" applyBorder="1" applyFont="1" applyNumberFormat="1"/>
    <xf borderId="25" fillId="9" fontId="2" numFmtId="166" xfId="0" applyAlignment="1" applyBorder="1" applyFont="1" applyNumberFormat="1">
      <alignment horizontal="center" vertical="center"/>
    </xf>
    <xf borderId="65" fillId="9" fontId="5" numFmtId="166" xfId="0" applyAlignment="1" applyBorder="1" applyFont="1" applyNumberFormat="1">
      <alignment horizontal="right"/>
    </xf>
    <xf borderId="42" fillId="9" fontId="5" numFmtId="166" xfId="0" applyAlignment="1" applyBorder="1" applyFont="1" applyNumberFormat="1">
      <alignment horizontal="right"/>
    </xf>
    <xf borderId="41" fillId="9" fontId="5" numFmtId="166" xfId="0" applyBorder="1" applyFont="1" applyNumberFormat="1"/>
    <xf borderId="40" fillId="9" fontId="5" numFmtId="165" xfId="0" applyBorder="1" applyFont="1" applyNumberFormat="1"/>
    <xf borderId="53" fillId="9" fontId="5" numFmtId="165" xfId="0" applyBorder="1" applyFont="1" applyNumberFormat="1"/>
    <xf borderId="63" fillId="8" fontId="5" numFmtId="166" xfId="0" applyAlignment="1" applyBorder="1" applyFont="1" applyNumberFormat="1">
      <alignment horizontal="right"/>
    </xf>
    <xf borderId="64" fillId="8" fontId="5" numFmtId="166" xfId="0" applyAlignment="1" applyBorder="1" applyFont="1" applyNumberFormat="1">
      <alignment horizontal="right"/>
    </xf>
    <xf borderId="51" fillId="8" fontId="5" numFmtId="166" xfId="0" applyBorder="1" applyFont="1" applyNumberFormat="1"/>
    <xf borderId="61" fillId="8" fontId="5" numFmtId="165" xfId="0" applyBorder="1" applyFont="1" applyNumberFormat="1"/>
    <xf borderId="62" fillId="8" fontId="5" numFmtId="165" xfId="0" applyBorder="1" applyFont="1" applyNumberFormat="1"/>
    <xf borderId="60" fillId="8" fontId="5" numFmtId="166" xfId="0" applyAlignment="1" applyBorder="1" applyFont="1" applyNumberFormat="1">
      <alignment horizontal="right"/>
    </xf>
    <xf borderId="60" fillId="8" fontId="5" numFmtId="165" xfId="0" applyBorder="1" applyFont="1" applyNumberFormat="1"/>
    <xf borderId="25" fillId="8" fontId="5" numFmtId="165" xfId="0" applyBorder="1" applyFont="1" applyNumberFormat="1"/>
    <xf borderId="30" fillId="4" fontId="5" numFmtId="166" xfId="0" applyAlignment="1" applyBorder="1" applyFont="1" applyNumberFormat="1">
      <alignment horizontal="right"/>
    </xf>
    <xf borderId="45" fillId="4" fontId="5" numFmtId="166" xfId="0" applyBorder="1" applyFont="1" applyNumberFormat="1"/>
    <xf borderId="27" fillId="4" fontId="5" numFmtId="165" xfId="0" applyBorder="1" applyFont="1" applyNumberFormat="1"/>
    <xf borderId="44" fillId="4" fontId="5" numFmtId="165" xfId="0" applyBorder="1" applyFont="1" applyNumberFormat="1"/>
    <xf borderId="46" fillId="4" fontId="5" numFmtId="165" xfId="0" applyBorder="1" applyFont="1" applyNumberFormat="1"/>
    <xf borderId="24" fillId="6" fontId="5" numFmtId="165" xfId="0" applyBorder="1" applyFont="1" applyNumberFormat="1"/>
    <xf borderId="60" fillId="6" fontId="5" numFmtId="165" xfId="0" applyBorder="1" applyFont="1" applyNumberFormat="1"/>
    <xf borderId="50" fillId="6" fontId="5" numFmtId="165" xfId="0" applyAlignment="1" applyBorder="1" applyFont="1" applyNumberFormat="1">
      <alignment readingOrder="0"/>
    </xf>
    <xf borderId="50" fillId="6" fontId="5" numFmtId="165" xfId="0" applyBorder="1" applyFont="1" applyNumberFormat="1"/>
    <xf borderId="66" fillId="6" fontId="5" numFmtId="166" xfId="0" applyAlignment="1" applyBorder="1" applyFont="1" applyNumberFormat="1">
      <alignment horizontal="right"/>
    </xf>
    <xf borderId="25" fillId="6" fontId="5" numFmtId="165" xfId="0" applyBorder="1" applyFont="1" applyNumberFormat="1"/>
    <xf borderId="60" fillId="9" fontId="5" numFmtId="166" xfId="0" applyAlignment="1" applyBorder="1" applyFont="1" applyNumberFormat="1">
      <alignment horizontal="right"/>
    </xf>
    <xf borderId="62" fillId="9" fontId="5" numFmtId="165" xfId="0" applyAlignment="1" applyBorder="1" applyFont="1" applyNumberFormat="1">
      <alignment readingOrder="0"/>
    </xf>
    <xf borderId="60" fillId="0" fontId="5" numFmtId="166" xfId="0" applyAlignment="1" applyBorder="1" applyFont="1" applyNumberFormat="1">
      <alignment horizontal="right"/>
    </xf>
    <xf borderId="52" fillId="8" fontId="5" numFmtId="166" xfId="0" applyAlignment="1" applyBorder="1" applyFont="1" applyNumberFormat="1">
      <alignment horizontal="right"/>
    </xf>
    <xf borderId="42" fillId="8" fontId="5" numFmtId="166" xfId="0" applyAlignment="1" applyBorder="1" applyFont="1" applyNumberFormat="1">
      <alignment horizontal="right"/>
    </xf>
    <xf borderId="41" fillId="8" fontId="5" numFmtId="166" xfId="0" applyBorder="1" applyFont="1" applyNumberFormat="1"/>
    <xf borderId="40" fillId="8" fontId="5" numFmtId="165" xfId="0" applyBorder="1" applyFont="1" applyNumberFormat="1"/>
    <xf borderId="53" fillId="8" fontId="5" numFmtId="165" xfId="0" applyBorder="1" applyFont="1" applyNumberFormat="1"/>
    <xf borderId="67" fillId="0" fontId="5" numFmtId="0" xfId="0" applyBorder="1" applyFont="1"/>
    <xf borderId="22" fillId="0" fontId="5" numFmtId="0" xfId="0" applyAlignment="1" applyBorder="1" applyFont="1">
      <alignment horizontal="right"/>
    </xf>
    <xf borderId="15" fillId="0" fontId="5" numFmtId="166" xfId="0" applyBorder="1" applyFont="1" applyNumberFormat="1"/>
    <xf borderId="1" fillId="4" fontId="5" numFmtId="0" xfId="0" applyAlignment="1" applyBorder="1" applyFont="1">
      <alignment readingOrder="0"/>
    </xf>
    <xf borderId="0" fillId="0" fontId="5" numFmtId="0" xfId="0" applyAlignment="1" applyFont="1">
      <alignment horizontal="left"/>
    </xf>
    <xf borderId="0" fillId="0" fontId="5" numFmtId="0" xfId="0" applyAlignment="1" applyFont="1">
      <alignment readingOrder="0"/>
    </xf>
    <xf borderId="0" fillId="0" fontId="10" numFmtId="0" xfId="0" applyFont="1"/>
    <xf borderId="0" fillId="0" fontId="2" numFmtId="0" xfId="0" applyAlignment="1" applyFont="1">
      <alignment horizontal="right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495300</xdr:colOff>
      <xdr:row>9</xdr:row>
      <xdr:rowOff>95250</xdr:rowOff>
    </xdr:from>
    <xdr:ext cx="971550" cy="86677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lafermedufonddeletang.ch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41.0"/>
    <col customWidth="1" min="2" max="4" width="13.75"/>
    <col customWidth="1" min="5" max="7" width="14.25"/>
    <col customWidth="1" min="8" max="8" width="18.0"/>
    <col customWidth="1" min="9" max="9" width="31.0"/>
    <col customWidth="1" min="10" max="29" width="10.75"/>
  </cols>
  <sheetData>
    <row r="1" ht="15.75" customHeight="1">
      <c r="A1" s="1" t="s">
        <v>0</v>
      </c>
      <c r="B1" s="2"/>
      <c r="C1" s="2"/>
      <c r="D1" s="3"/>
      <c r="E1" s="3"/>
      <c r="F1" s="3"/>
      <c r="G1" s="3"/>
      <c r="H1" s="4"/>
    </row>
    <row r="2" ht="15.75" customHeight="1">
      <c r="A2" s="5" t="s">
        <v>1</v>
      </c>
      <c r="B2" s="6"/>
      <c r="C2" s="6"/>
      <c r="D2" s="6"/>
      <c r="E2" s="6"/>
      <c r="F2" s="6"/>
      <c r="G2" s="6"/>
      <c r="H2" s="7"/>
    </row>
    <row r="3" ht="15.75" customHeight="1">
      <c r="A3" s="8" t="s">
        <v>2</v>
      </c>
      <c r="B3" s="7"/>
      <c r="C3" s="4"/>
      <c r="D3" s="4"/>
      <c r="E3" s="4"/>
      <c r="F3" s="4"/>
      <c r="G3" s="4"/>
      <c r="H3" s="4"/>
    </row>
    <row r="4" ht="15.75" customHeight="1">
      <c r="A4" s="4" t="s">
        <v>3</v>
      </c>
      <c r="B4" s="4"/>
      <c r="C4" s="4"/>
      <c r="D4" s="4"/>
      <c r="E4" s="4"/>
      <c r="F4" s="4"/>
      <c r="G4" s="4"/>
      <c r="H4" s="4"/>
    </row>
    <row r="5" ht="15.75" customHeight="1">
      <c r="A5" s="8" t="s">
        <v>4</v>
      </c>
      <c r="B5" s="6"/>
      <c r="C5" s="6"/>
      <c r="D5" s="6"/>
      <c r="E5" s="6"/>
      <c r="F5" s="6"/>
      <c r="G5" s="6"/>
      <c r="H5" s="7"/>
    </row>
    <row r="6" ht="15.75" customHeight="1">
      <c r="A6" s="8" t="s">
        <v>5</v>
      </c>
      <c r="B6" s="6"/>
      <c r="C6" s="6"/>
      <c r="D6" s="6"/>
      <c r="E6" s="6"/>
      <c r="F6" s="6"/>
      <c r="G6" s="6"/>
      <c r="H6" s="7"/>
    </row>
    <row r="7" ht="15.75" customHeight="1">
      <c r="A7" s="8" t="s">
        <v>6</v>
      </c>
      <c r="B7" s="6"/>
      <c r="C7" s="6"/>
      <c r="D7" s="6"/>
      <c r="E7" s="6"/>
      <c r="F7" s="6"/>
      <c r="G7" s="6"/>
      <c r="H7" s="7"/>
    </row>
    <row r="8" ht="15.75" customHeight="1">
      <c r="A8" s="8" t="s">
        <v>7</v>
      </c>
      <c r="B8" s="6"/>
      <c r="C8" s="6"/>
      <c r="D8" s="6"/>
      <c r="E8" s="6"/>
      <c r="F8" s="6"/>
      <c r="G8" s="7"/>
      <c r="H8" s="4"/>
    </row>
    <row r="9" ht="12.75" customHeight="1">
      <c r="A9" s="9"/>
      <c r="B9" s="10"/>
      <c r="C9" s="10"/>
      <c r="D9" s="11"/>
      <c r="E9" s="11"/>
      <c r="F9" s="11"/>
      <c r="G9" s="11"/>
    </row>
    <row r="10" ht="12.75" customHeight="1">
      <c r="A10" s="12" t="s">
        <v>8</v>
      </c>
      <c r="B10" s="13"/>
      <c r="C10" s="13"/>
      <c r="D10" s="14"/>
      <c r="E10" s="14"/>
      <c r="F10" s="14"/>
      <c r="G10" s="15"/>
      <c r="H10" s="16"/>
    </row>
    <row r="11" ht="12.75" customHeight="1">
      <c r="A11" s="17" t="s">
        <v>9</v>
      </c>
      <c r="B11" s="18"/>
      <c r="C11" s="18"/>
      <c r="D11" s="19"/>
      <c r="E11" s="19"/>
      <c r="F11" s="19"/>
      <c r="G11" s="20"/>
    </row>
    <row r="12" ht="12.75" customHeight="1">
      <c r="A12" s="17" t="s">
        <v>10</v>
      </c>
      <c r="B12" s="18"/>
      <c r="C12" s="18"/>
      <c r="D12" s="19"/>
      <c r="E12" s="19"/>
      <c r="F12" s="19"/>
      <c r="G12" s="20"/>
    </row>
    <row r="13" ht="12.75" customHeight="1">
      <c r="A13" s="17"/>
      <c r="B13" s="18"/>
      <c r="C13" s="18"/>
      <c r="D13" s="19"/>
      <c r="E13" s="19"/>
      <c r="F13" s="19"/>
      <c r="G13" s="20"/>
    </row>
    <row r="14" ht="12.75" customHeight="1">
      <c r="A14" s="21" t="s">
        <v>11</v>
      </c>
      <c r="B14" s="18"/>
      <c r="C14" s="18"/>
      <c r="D14" s="19"/>
      <c r="E14" s="19"/>
      <c r="F14" s="19"/>
      <c r="G14" s="20"/>
    </row>
    <row r="15" ht="12.75" customHeight="1">
      <c r="A15" s="17"/>
      <c r="B15" s="18"/>
      <c r="C15" s="18"/>
      <c r="D15" s="19"/>
      <c r="E15" s="19"/>
      <c r="F15" s="19"/>
      <c r="G15" s="20"/>
    </row>
    <row r="16" ht="12.75" customHeight="1">
      <c r="A16" s="22"/>
      <c r="B16" s="18"/>
      <c r="C16" s="18"/>
      <c r="D16" s="19"/>
      <c r="E16" s="19"/>
      <c r="F16" s="19"/>
      <c r="G16" s="20"/>
    </row>
    <row r="17" ht="38.25" customHeight="1">
      <c r="A17" s="23" t="s">
        <v>12</v>
      </c>
      <c r="B17" s="24"/>
      <c r="C17" s="24"/>
      <c r="D17" s="24"/>
      <c r="E17" s="24"/>
      <c r="F17" s="24"/>
      <c r="G17" s="25"/>
    </row>
    <row r="18" ht="12.75" customHeight="1">
      <c r="A18" s="26" t="s">
        <v>13</v>
      </c>
      <c r="B18" s="27" t="s">
        <v>14</v>
      </c>
      <c r="C18" s="28"/>
      <c r="D18" s="29"/>
      <c r="E18" s="30"/>
      <c r="F18" s="31" t="s">
        <v>15</v>
      </c>
      <c r="G18" s="31"/>
      <c r="H18" s="32" t="s">
        <v>16</v>
      </c>
    </row>
    <row r="19" ht="6.0" customHeight="1">
      <c r="A19" s="33"/>
      <c r="B19" s="34"/>
      <c r="C19" s="34"/>
      <c r="D19" s="35"/>
      <c r="E19" s="36"/>
      <c r="F19" s="35"/>
      <c r="G19" s="35"/>
      <c r="H19" s="37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</row>
    <row r="20" ht="15.0" customHeight="1">
      <c r="A20" s="39" t="s">
        <v>17</v>
      </c>
      <c r="B20" s="40" t="s">
        <v>18</v>
      </c>
      <c r="C20" s="41" t="s">
        <v>19</v>
      </c>
      <c r="D20" s="42" t="s">
        <v>20</v>
      </c>
      <c r="E20" s="43" t="s">
        <v>21</v>
      </c>
      <c r="F20" s="44" t="s">
        <v>22</v>
      </c>
      <c r="G20" s="44" t="s">
        <v>23</v>
      </c>
      <c r="H20" s="45"/>
      <c r="I20" s="46"/>
    </row>
    <row r="21" ht="12.75" customHeight="1">
      <c r="A21" s="47" t="s">
        <v>24</v>
      </c>
      <c r="B21" s="48"/>
      <c r="C21" s="49">
        <f t="shared" ref="C21:C24" si="1">3.5*1.2</f>
        <v>4.2</v>
      </c>
      <c r="D21" s="50"/>
      <c r="E21" s="51"/>
      <c r="F21" s="52"/>
      <c r="G21" s="52"/>
      <c r="H21" s="53">
        <f t="shared" ref="H21:H41" si="2">SUM((E21*B21)+(F21*C21)+(G21*D21))</f>
        <v>0</v>
      </c>
      <c r="I21" s="54" t="s">
        <v>25</v>
      </c>
    </row>
    <row r="22" ht="12.75" customHeight="1">
      <c r="A22" s="55" t="s">
        <v>26</v>
      </c>
      <c r="B22" s="56"/>
      <c r="C22" s="49">
        <f t="shared" si="1"/>
        <v>4.2</v>
      </c>
      <c r="D22" s="50"/>
      <c r="E22" s="51"/>
      <c r="F22" s="52"/>
      <c r="G22" s="52"/>
      <c r="H22" s="53">
        <f t="shared" si="2"/>
        <v>0</v>
      </c>
      <c r="I22" s="57" t="s">
        <v>27</v>
      </c>
      <c r="J22" s="38"/>
    </row>
    <row r="23" ht="12.75" customHeight="1">
      <c r="A23" s="55" t="s">
        <v>28</v>
      </c>
      <c r="B23" s="58"/>
      <c r="C23" s="49">
        <f t="shared" si="1"/>
        <v>4.2</v>
      </c>
      <c r="D23" s="50"/>
      <c r="E23" s="59"/>
      <c r="F23" s="52"/>
      <c r="G23" s="52"/>
      <c r="H23" s="53">
        <f t="shared" si="2"/>
        <v>0</v>
      </c>
      <c r="I23" s="60" t="s">
        <v>29</v>
      </c>
      <c r="J23" s="38"/>
    </row>
    <row r="24" ht="12.75" customHeight="1">
      <c r="A24" s="61" t="s">
        <v>30</v>
      </c>
      <c r="B24" s="62"/>
      <c r="C24" s="63">
        <f t="shared" si="1"/>
        <v>4.2</v>
      </c>
      <c r="D24" s="64"/>
      <c r="E24" s="65"/>
      <c r="F24" s="66"/>
      <c r="G24" s="66"/>
      <c r="H24" s="67">
        <f t="shared" si="2"/>
        <v>0</v>
      </c>
      <c r="I24" s="68" t="s">
        <v>31</v>
      </c>
      <c r="J24" s="38"/>
    </row>
    <row r="25" ht="12.75" customHeight="1">
      <c r="A25" s="61" t="s">
        <v>32</v>
      </c>
      <c r="B25" s="62">
        <v>6.0</v>
      </c>
      <c r="C25" s="63">
        <v>9.0</v>
      </c>
      <c r="D25" s="64">
        <v>13.0</v>
      </c>
      <c r="E25" s="65"/>
      <c r="F25" s="66"/>
      <c r="G25" s="66"/>
      <c r="H25" s="67">
        <f t="shared" si="2"/>
        <v>0</v>
      </c>
    </row>
    <row r="26" ht="12.75" customHeight="1">
      <c r="A26" s="61" t="s">
        <v>33</v>
      </c>
      <c r="B26" s="62">
        <v>6.0</v>
      </c>
      <c r="C26" s="63">
        <v>9.0</v>
      </c>
      <c r="D26" s="64">
        <v>13.0</v>
      </c>
      <c r="E26" s="65"/>
      <c r="F26" s="66"/>
      <c r="G26" s="69"/>
      <c r="H26" s="67">
        <f t="shared" si="2"/>
        <v>0</v>
      </c>
    </row>
    <row r="27" ht="12.75" customHeight="1">
      <c r="A27" s="61" t="s">
        <v>34</v>
      </c>
      <c r="B27" s="62"/>
      <c r="C27" s="63"/>
      <c r="D27" s="64">
        <v>13.0</v>
      </c>
      <c r="E27" s="65"/>
      <c r="F27" s="66"/>
      <c r="G27" s="66"/>
      <c r="H27" s="67">
        <f t="shared" si="2"/>
        <v>0</v>
      </c>
    </row>
    <row r="28" ht="12.75" customHeight="1">
      <c r="A28" s="61" t="s">
        <v>35</v>
      </c>
      <c r="B28" s="62"/>
      <c r="C28" s="63"/>
      <c r="D28" s="64">
        <v>13.0</v>
      </c>
      <c r="E28" s="65"/>
      <c r="F28" s="66"/>
      <c r="G28" s="66"/>
      <c r="H28" s="67">
        <f t="shared" si="2"/>
        <v>0</v>
      </c>
    </row>
    <row r="29" ht="12.75" customHeight="1">
      <c r="A29" s="61" t="s">
        <v>36</v>
      </c>
      <c r="B29" s="62"/>
      <c r="C29" s="63"/>
      <c r="D29" s="64">
        <v>13.0</v>
      </c>
      <c r="E29" s="65"/>
      <c r="F29" s="66"/>
      <c r="G29" s="66"/>
      <c r="H29" s="67">
        <f t="shared" si="2"/>
        <v>0</v>
      </c>
    </row>
    <row r="30" ht="12.75" customHeight="1">
      <c r="A30" s="61" t="s">
        <v>37</v>
      </c>
      <c r="B30" s="62"/>
      <c r="C30" s="63"/>
      <c r="D30" s="64">
        <v>10.5</v>
      </c>
      <c r="E30" s="65"/>
      <c r="F30" s="66"/>
      <c r="G30" s="66"/>
      <c r="H30" s="67">
        <f t="shared" si="2"/>
        <v>0</v>
      </c>
    </row>
    <row r="31" ht="12.75" customHeight="1">
      <c r="A31" s="70" t="s">
        <v>38</v>
      </c>
      <c r="B31" s="71"/>
      <c r="C31" s="72">
        <v>6.7</v>
      </c>
      <c r="D31" s="73">
        <v>10.5</v>
      </c>
      <c r="E31" s="74"/>
      <c r="F31" s="75"/>
      <c r="G31" s="75"/>
      <c r="H31" s="76">
        <f t="shared" si="2"/>
        <v>0</v>
      </c>
    </row>
    <row r="32" ht="12.75" customHeight="1">
      <c r="A32" s="61" t="s">
        <v>39</v>
      </c>
      <c r="B32" s="62"/>
      <c r="C32" s="63">
        <v>9.0</v>
      </c>
      <c r="D32" s="64">
        <v>11.0</v>
      </c>
      <c r="E32" s="65"/>
      <c r="F32" s="66"/>
      <c r="G32" s="66"/>
      <c r="H32" s="67">
        <f t="shared" si="2"/>
        <v>0</v>
      </c>
    </row>
    <row r="33" ht="12.75" customHeight="1">
      <c r="A33" s="61" t="s">
        <v>40</v>
      </c>
      <c r="B33" s="62"/>
      <c r="C33" s="63"/>
      <c r="D33" s="64">
        <v>13.0</v>
      </c>
      <c r="E33" s="65"/>
      <c r="F33" s="66"/>
      <c r="G33" s="66"/>
      <c r="H33" s="67">
        <f t="shared" si="2"/>
        <v>0</v>
      </c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</row>
    <row r="34" ht="12.75" customHeight="1">
      <c r="A34" s="61" t="s">
        <v>41</v>
      </c>
      <c r="B34" s="62"/>
      <c r="C34" s="63">
        <v>4.2</v>
      </c>
      <c r="D34" s="64"/>
      <c r="E34" s="65"/>
      <c r="F34" s="66"/>
      <c r="G34" s="66"/>
      <c r="H34" s="67">
        <f t="shared" si="2"/>
        <v>0</v>
      </c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</row>
    <row r="35" ht="12.75" customHeight="1">
      <c r="A35" s="61" t="s">
        <v>42</v>
      </c>
      <c r="B35" s="62"/>
      <c r="C35" s="63">
        <v>4.2</v>
      </c>
      <c r="D35" s="64"/>
      <c r="E35" s="65"/>
      <c r="F35" s="66"/>
      <c r="G35" s="66"/>
      <c r="H35" s="67">
        <f t="shared" si="2"/>
        <v>0</v>
      </c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</row>
    <row r="36" ht="12.75" customHeight="1">
      <c r="A36" s="61" t="s">
        <v>43</v>
      </c>
      <c r="B36" s="62"/>
      <c r="C36" s="63">
        <v>9.0</v>
      </c>
      <c r="D36" s="64">
        <v>13.0</v>
      </c>
      <c r="E36" s="65"/>
      <c r="F36" s="66"/>
      <c r="G36" s="66"/>
      <c r="H36" s="67">
        <f t="shared" si="2"/>
        <v>0</v>
      </c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</row>
    <row r="37" ht="12.75" customHeight="1">
      <c r="A37" s="70" t="s">
        <v>44</v>
      </c>
      <c r="B37" s="71"/>
      <c r="C37" s="72">
        <v>9.0</v>
      </c>
      <c r="D37" s="73">
        <v>13.0</v>
      </c>
      <c r="E37" s="74"/>
      <c r="F37" s="75"/>
      <c r="G37" s="75"/>
      <c r="H37" s="76">
        <f t="shared" si="2"/>
        <v>0</v>
      </c>
    </row>
    <row r="38" ht="12.75" customHeight="1">
      <c r="A38" s="61" t="s">
        <v>45</v>
      </c>
      <c r="B38" s="62"/>
      <c r="C38" s="63">
        <v>9.0</v>
      </c>
      <c r="D38" s="64">
        <v>13.0</v>
      </c>
      <c r="E38" s="65"/>
      <c r="F38" s="66"/>
      <c r="G38" s="66"/>
      <c r="H38" s="67">
        <f t="shared" si="2"/>
        <v>0</v>
      </c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</row>
    <row r="39" ht="12.75" customHeight="1">
      <c r="A39" s="61" t="s">
        <v>46</v>
      </c>
      <c r="B39" s="62"/>
      <c r="C39" s="63">
        <v>9.0</v>
      </c>
      <c r="D39" s="64">
        <v>13.0</v>
      </c>
      <c r="E39" s="65"/>
      <c r="F39" s="66"/>
      <c r="G39" s="66"/>
      <c r="H39" s="67">
        <f t="shared" si="2"/>
        <v>0</v>
      </c>
    </row>
    <row r="40" ht="12.75" customHeight="1">
      <c r="A40" s="77" t="s">
        <v>47</v>
      </c>
      <c r="B40" s="62"/>
      <c r="C40" s="63"/>
      <c r="D40" s="64">
        <v>13.0</v>
      </c>
      <c r="E40" s="65"/>
      <c r="F40" s="66"/>
      <c r="G40" s="66"/>
      <c r="H40" s="67">
        <f t="shared" si="2"/>
        <v>0</v>
      </c>
    </row>
    <row r="41" ht="12.75" customHeight="1">
      <c r="A41" s="78" t="s">
        <v>48</v>
      </c>
      <c r="B41" s="62"/>
      <c r="C41" s="63">
        <v>15.0</v>
      </c>
      <c r="D41" s="64">
        <v>24.0</v>
      </c>
      <c r="E41" s="65"/>
      <c r="F41" s="66"/>
      <c r="G41" s="66"/>
      <c r="H41" s="67">
        <f t="shared" si="2"/>
        <v>0</v>
      </c>
    </row>
    <row r="42" ht="15.0" customHeight="1">
      <c r="A42" s="39" t="s">
        <v>49</v>
      </c>
      <c r="B42" s="79"/>
      <c r="C42" s="80"/>
      <c r="D42" s="81"/>
      <c r="E42" s="45"/>
      <c r="F42" s="45"/>
      <c r="G42" s="45"/>
      <c r="H42" s="82"/>
      <c r="I42" s="83"/>
      <c r="J42" s="83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</row>
    <row r="43" ht="12.75" customHeight="1">
      <c r="A43" s="84" t="s">
        <v>50</v>
      </c>
      <c r="B43" s="85"/>
      <c r="C43" s="63">
        <v>9.0</v>
      </c>
      <c r="D43" s="64"/>
      <c r="E43" s="86"/>
      <c r="F43" s="87"/>
      <c r="G43" s="66"/>
      <c r="H43" s="88">
        <f>SUM((E43*B43)+(F43*C43)+(G43*D43))</f>
        <v>0</v>
      </c>
    </row>
    <row r="44" ht="15.0" customHeight="1">
      <c r="A44" s="39" t="s">
        <v>51</v>
      </c>
      <c r="B44" s="79"/>
      <c r="C44" s="80"/>
      <c r="D44" s="81"/>
      <c r="E44" s="45"/>
      <c r="F44" s="45"/>
      <c r="G44" s="45"/>
      <c r="H44" s="45"/>
      <c r="I44" s="89"/>
      <c r="J44" s="83"/>
      <c r="K44" s="83"/>
      <c r="L44" s="83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3"/>
      <c r="X44" s="83"/>
      <c r="Y44" s="83"/>
      <c r="Z44" s="83"/>
      <c r="AA44" s="83"/>
      <c r="AB44" s="83"/>
      <c r="AC44" s="83"/>
    </row>
    <row r="45" ht="12.75" customHeight="1">
      <c r="A45" s="90" t="s">
        <v>52</v>
      </c>
      <c r="B45" s="62"/>
      <c r="C45" s="63">
        <v>4.2</v>
      </c>
      <c r="D45" s="64"/>
      <c r="E45" s="65"/>
      <c r="F45" s="66"/>
      <c r="G45" s="66"/>
      <c r="H45" s="67">
        <f t="shared" ref="H45:H49" si="3">SUM((E45*B45)+(F45*C45)+(G45*D45))</f>
        <v>0</v>
      </c>
    </row>
    <row r="46" ht="12.75" customHeight="1">
      <c r="A46" s="61" t="s">
        <v>53</v>
      </c>
      <c r="B46" s="62"/>
      <c r="C46" s="63">
        <v>4.2</v>
      </c>
      <c r="D46" s="64"/>
      <c r="E46" s="65"/>
      <c r="F46" s="66"/>
      <c r="G46" s="66"/>
      <c r="H46" s="67">
        <f t="shared" si="3"/>
        <v>0</v>
      </c>
    </row>
    <row r="47" ht="12.75" customHeight="1">
      <c r="A47" s="61" t="s">
        <v>54</v>
      </c>
      <c r="B47" s="62"/>
      <c r="C47" s="63">
        <v>4.2</v>
      </c>
      <c r="D47" s="64"/>
      <c r="E47" s="65"/>
      <c r="F47" s="66"/>
      <c r="G47" s="66"/>
      <c r="H47" s="67">
        <f t="shared" si="3"/>
        <v>0</v>
      </c>
    </row>
    <row r="48" ht="12.75" customHeight="1">
      <c r="A48" s="55" t="s">
        <v>55</v>
      </c>
      <c r="B48" s="58"/>
      <c r="C48" s="49"/>
      <c r="D48" s="50">
        <v>7.0</v>
      </c>
      <c r="E48" s="91"/>
      <c r="F48" s="92"/>
      <c r="G48" s="92"/>
      <c r="H48" s="53">
        <f t="shared" si="3"/>
        <v>0</v>
      </c>
    </row>
    <row r="49" ht="12.75" customHeight="1">
      <c r="A49" s="93" t="s">
        <v>56</v>
      </c>
      <c r="B49" s="58"/>
      <c r="C49" s="49"/>
      <c r="D49" s="50">
        <v>7.0</v>
      </c>
      <c r="E49" s="59"/>
      <c r="F49" s="52"/>
      <c r="G49" s="52"/>
      <c r="H49" s="53">
        <f t="shared" si="3"/>
        <v>0</v>
      </c>
    </row>
    <row r="50" ht="15.0" customHeight="1">
      <c r="A50" s="39" t="s">
        <v>57</v>
      </c>
      <c r="B50" s="79"/>
      <c r="C50" s="80"/>
      <c r="D50" s="81"/>
      <c r="E50" s="45"/>
      <c r="F50" s="45"/>
      <c r="G50" s="45"/>
      <c r="H50" s="82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</row>
    <row r="51" ht="12.75" customHeight="1">
      <c r="A51" s="94" t="s">
        <v>58</v>
      </c>
      <c r="B51" s="58"/>
      <c r="C51" s="49">
        <v>4.2</v>
      </c>
      <c r="D51" s="50"/>
      <c r="E51" s="59"/>
      <c r="F51" s="52"/>
      <c r="G51" s="52"/>
      <c r="H51" s="53">
        <f t="shared" ref="H51:H56" si="4">SUM((E51*B51)+(F51*C51)+(G51*D51))</f>
        <v>0</v>
      </c>
    </row>
    <row r="52" ht="12.75" customHeight="1">
      <c r="A52" s="55" t="s">
        <v>59</v>
      </c>
      <c r="B52" s="58"/>
      <c r="C52" s="49">
        <v>4.2</v>
      </c>
      <c r="D52" s="50"/>
      <c r="E52" s="59"/>
      <c r="F52" s="52"/>
      <c r="G52" s="52"/>
      <c r="H52" s="53">
        <f t="shared" si="4"/>
        <v>0</v>
      </c>
    </row>
    <row r="53" ht="12.75" customHeight="1">
      <c r="A53" s="55" t="s">
        <v>60</v>
      </c>
      <c r="B53" s="58"/>
      <c r="C53" s="49">
        <v>4.2</v>
      </c>
      <c r="D53" s="50"/>
      <c r="E53" s="59"/>
      <c r="F53" s="52"/>
      <c r="G53" s="52"/>
      <c r="H53" s="53">
        <f t="shared" si="4"/>
        <v>0</v>
      </c>
    </row>
    <row r="54" ht="12.75" customHeight="1">
      <c r="A54" s="55" t="s">
        <v>61</v>
      </c>
      <c r="B54" s="58"/>
      <c r="C54" s="49">
        <v>4.2</v>
      </c>
      <c r="D54" s="50"/>
      <c r="E54" s="59"/>
      <c r="F54" s="52"/>
      <c r="G54" s="52"/>
      <c r="H54" s="53">
        <f t="shared" si="4"/>
        <v>0</v>
      </c>
    </row>
    <row r="55" ht="12.75" customHeight="1">
      <c r="A55" s="55" t="s">
        <v>62</v>
      </c>
      <c r="B55" s="58"/>
      <c r="C55" s="49">
        <v>4.2</v>
      </c>
      <c r="D55" s="50"/>
      <c r="E55" s="59"/>
      <c r="F55" s="52"/>
      <c r="G55" s="52"/>
      <c r="H55" s="53">
        <f t="shared" si="4"/>
        <v>0</v>
      </c>
    </row>
    <row r="56" ht="12.75" customHeight="1">
      <c r="A56" s="93" t="s">
        <v>63</v>
      </c>
      <c r="B56" s="58"/>
      <c r="C56" s="49">
        <v>4.2</v>
      </c>
      <c r="D56" s="50"/>
      <c r="E56" s="59"/>
      <c r="F56" s="52"/>
      <c r="G56" s="52"/>
      <c r="H56" s="53">
        <f t="shared" si="4"/>
        <v>0</v>
      </c>
    </row>
    <row r="57" ht="15.0" customHeight="1">
      <c r="A57" s="39" t="s">
        <v>64</v>
      </c>
      <c r="B57" s="79"/>
      <c r="C57" s="80"/>
      <c r="D57" s="81"/>
      <c r="E57" s="45"/>
      <c r="F57" s="45"/>
      <c r="G57" s="45"/>
      <c r="H57" s="45"/>
      <c r="I57" s="89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  <c r="X57" s="83"/>
      <c r="Y57" s="83"/>
      <c r="Z57" s="83"/>
      <c r="AA57" s="83"/>
      <c r="AB57" s="83"/>
      <c r="AC57" s="83"/>
    </row>
    <row r="58" ht="12.75" customHeight="1">
      <c r="A58" s="90" t="s">
        <v>65</v>
      </c>
      <c r="B58" s="62"/>
      <c r="C58" s="63">
        <v>3.7</v>
      </c>
      <c r="D58" s="64"/>
      <c r="E58" s="65"/>
      <c r="F58" s="66"/>
      <c r="G58" s="66"/>
      <c r="H58" s="67">
        <f t="shared" ref="H58:H60" si="5">SUM((E58*B58)+(F58*C58)+(G58*D58))</f>
        <v>0</v>
      </c>
    </row>
    <row r="59" ht="12.75" customHeight="1">
      <c r="A59" s="61" t="s">
        <v>66</v>
      </c>
      <c r="B59" s="62"/>
      <c r="C59" s="63">
        <v>3.7</v>
      </c>
      <c r="D59" s="64"/>
      <c r="E59" s="65"/>
      <c r="F59" s="66"/>
      <c r="G59" s="66"/>
      <c r="H59" s="67">
        <f t="shared" si="5"/>
        <v>0</v>
      </c>
    </row>
    <row r="60" ht="12.75" customHeight="1">
      <c r="A60" s="78" t="s">
        <v>67</v>
      </c>
      <c r="B60" s="62"/>
      <c r="C60" s="63">
        <v>3.7</v>
      </c>
      <c r="D60" s="64"/>
      <c r="E60" s="65"/>
      <c r="F60" s="66"/>
      <c r="G60" s="66"/>
      <c r="H60" s="67">
        <f t="shared" si="5"/>
        <v>0</v>
      </c>
    </row>
    <row r="61" ht="15.0" customHeight="1">
      <c r="A61" s="39" t="s">
        <v>68</v>
      </c>
      <c r="B61" s="79"/>
      <c r="C61" s="80"/>
      <c r="D61" s="81"/>
      <c r="E61" s="45"/>
      <c r="F61" s="45"/>
      <c r="G61" s="45"/>
      <c r="H61" s="45"/>
      <c r="I61" s="89"/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</row>
    <row r="62" ht="12.75" customHeight="1">
      <c r="A62" s="94" t="s">
        <v>69</v>
      </c>
      <c r="B62" s="58"/>
      <c r="C62" s="49">
        <v>4.2</v>
      </c>
      <c r="D62" s="50"/>
      <c r="E62" s="59"/>
      <c r="F62" s="52"/>
      <c r="G62" s="52"/>
      <c r="H62" s="53">
        <f t="shared" ref="H62:H68" si="6">SUM((E62*B62)+(F62*C62)+(G62*D62))</f>
        <v>0</v>
      </c>
    </row>
    <row r="63" ht="12.75" customHeight="1">
      <c r="A63" s="55" t="s">
        <v>70</v>
      </c>
      <c r="B63" s="58"/>
      <c r="C63" s="49">
        <v>4.2</v>
      </c>
      <c r="D63" s="50"/>
      <c r="E63" s="59"/>
      <c r="F63" s="52"/>
      <c r="G63" s="52"/>
      <c r="H63" s="53">
        <f t="shared" si="6"/>
        <v>0</v>
      </c>
    </row>
    <row r="64" ht="12.75" customHeight="1">
      <c r="A64" s="55" t="s">
        <v>71</v>
      </c>
      <c r="B64" s="58"/>
      <c r="C64" s="49">
        <v>4.2</v>
      </c>
      <c r="D64" s="50"/>
      <c r="E64" s="59"/>
      <c r="F64" s="52"/>
      <c r="G64" s="52"/>
      <c r="H64" s="53">
        <f t="shared" si="6"/>
        <v>0</v>
      </c>
    </row>
    <row r="65" ht="12.75" customHeight="1">
      <c r="A65" s="55" t="s">
        <v>72</v>
      </c>
      <c r="B65" s="58"/>
      <c r="C65" s="49">
        <v>4.2</v>
      </c>
      <c r="D65" s="50"/>
      <c r="E65" s="59"/>
      <c r="F65" s="52"/>
      <c r="G65" s="52"/>
      <c r="H65" s="53">
        <f t="shared" si="6"/>
        <v>0</v>
      </c>
    </row>
    <row r="66" ht="12.75" customHeight="1">
      <c r="A66" s="95" t="s">
        <v>73</v>
      </c>
      <c r="B66" s="58"/>
      <c r="C66" s="49">
        <v>4.2</v>
      </c>
      <c r="D66" s="50"/>
      <c r="E66" s="59"/>
      <c r="F66" s="52"/>
      <c r="G66" s="52"/>
      <c r="H66" s="53">
        <f t="shared" si="6"/>
        <v>0</v>
      </c>
    </row>
    <row r="67" ht="12.75" customHeight="1">
      <c r="A67" s="55" t="s">
        <v>74</v>
      </c>
      <c r="B67" s="58"/>
      <c r="C67" s="49">
        <v>4.2</v>
      </c>
      <c r="D67" s="50">
        <v>7.0</v>
      </c>
      <c r="E67" s="59"/>
      <c r="F67" s="52"/>
      <c r="G67" s="52"/>
      <c r="H67" s="53">
        <f t="shared" si="6"/>
        <v>0</v>
      </c>
    </row>
    <row r="68" ht="12.75" customHeight="1">
      <c r="A68" s="93" t="s">
        <v>75</v>
      </c>
      <c r="B68" s="96"/>
      <c r="C68" s="49">
        <v>4.2</v>
      </c>
      <c r="D68" s="97">
        <v>7.0</v>
      </c>
      <c r="E68" s="98"/>
      <c r="F68" s="99"/>
      <c r="G68" s="100"/>
      <c r="H68" s="53">
        <f t="shared" si="6"/>
        <v>0</v>
      </c>
    </row>
    <row r="69" ht="15.0" customHeight="1">
      <c r="A69" s="39" t="s">
        <v>76</v>
      </c>
      <c r="B69" s="79"/>
      <c r="C69" s="80"/>
      <c r="D69" s="101"/>
      <c r="E69" s="45"/>
      <c r="F69" s="45"/>
      <c r="G69" s="45"/>
      <c r="H69" s="82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</row>
    <row r="70" ht="12.75" customHeight="1">
      <c r="A70" s="94" t="s">
        <v>77</v>
      </c>
      <c r="B70" s="58"/>
      <c r="C70" s="49"/>
      <c r="D70" s="50">
        <v>7.0</v>
      </c>
      <c r="E70" s="59"/>
      <c r="F70" s="52"/>
      <c r="G70" s="52"/>
      <c r="H70" s="53">
        <f t="shared" ref="H70:H75" si="7">SUM((E70*B70)+(F70*C70)+(G70*D70))</f>
        <v>0</v>
      </c>
    </row>
    <row r="71" ht="12.75" customHeight="1">
      <c r="A71" s="55" t="s">
        <v>78</v>
      </c>
      <c r="B71" s="58"/>
      <c r="C71" s="49">
        <v>4.2</v>
      </c>
      <c r="D71" s="50">
        <v>7.0</v>
      </c>
      <c r="E71" s="59"/>
      <c r="F71" s="52"/>
      <c r="G71" s="52"/>
      <c r="H71" s="53">
        <f t="shared" si="7"/>
        <v>0</v>
      </c>
    </row>
    <row r="72" ht="12.75" customHeight="1">
      <c r="A72" s="55" t="s">
        <v>79</v>
      </c>
      <c r="B72" s="58"/>
      <c r="C72" s="49">
        <v>4.2</v>
      </c>
      <c r="D72" s="50">
        <v>7.0</v>
      </c>
      <c r="E72" s="59"/>
      <c r="F72" s="92"/>
      <c r="G72" s="52"/>
      <c r="H72" s="53">
        <f t="shared" si="7"/>
        <v>0</v>
      </c>
    </row>
    <row r="73" ht="12.75" customHeight="1">
      <c r="A73" s="55" t="s">
        <v>80</v>
      </c>
      <c r="B73" s="58"/>
      <c r="C73" s="49">
        <v>4.2</v>
      </c>
      <c r="D73" s="50">
        <v>7.0</v>
      </c>
      <c r="E73" s="59"/>
      <c r="F73" s="52"/>
      <c r="G73" s="52"/>
      <c r="H73" s="53">
        <f t="shared" si="7"/>
        <v>0</v>
      </c>
    </row>
    <row r="74" ht="12.75" customHeight="1">
      <c r="A74" s="55" t="s">
        <v>81</v>
      </c>
      <c r="B74" s="58"/>
      <c r="C74" s="49">
        <v>4.2</v>
      </c>
      <c r="D74" s="50">
        <v>7.0</v>
      </c>
      <c r="E74" s="59"/>
      <c r="F74" s="52"/>
      <c r="G74" s="52"/>
      <c r="H74" s="53">
        <f t="shared" si="7"/>
        <v>0</v>
      </c>
    </row>
    <row r="75" ht="12.75" customHeight="1">
      <c r="A75" s="55" t="s">
        <v>82</v>
      </c>
      <c r="B75" s="58"/>
      <c r="C75" s="49">
        <v>4.2</v>
      </c>
      <c r="D75" s="50"/>
      <c r="E75" s="59"/>
      <c r="F75" s="52"/>
      <c r="G75" s="52"/>
      <c r="H75" s="53">
        <f t="shared" si="7"/>
        <v>0</v>
      </c>
    </row>
    <row r="76" ht="15.0" customHeight="1">
      <c r="A76" s="102" t="s">
        <v>83</v>
      </c>
      <c r="B76" s="79"/>
      <c r="C76" s="80"/>
      <c r="D76" s="101"/>
      <c r="E76" s="45"/>
      <c r="F76" s="45"/>
      <c r="G76" s="45"/>
      <c r="H76" s="45"/>
      <c r="I76" s="89"/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</row>
    <row r="77" ht="12.75" customHeight="1">
      <c r="A77" s="94" t="s">
        <v>84</v>
      </c>
      <c r="B77" s="58"/>
      <c r="C77" s="49">
        <v>3.0</v>
      </c>
      <c r="D77" s="50"/>
      <c r="E77" s="59"/>
      <c r="F77" s="52"/>
      <c r="G77" s="52"/>
      <c r="H77" s="53">
        <f t="shared" ref="H77:H80" si="8">SUM((E77*B77)+(F77*C77)+(G77*D77))</f>
        <v>0</v>
      </c>
    </row>
    <row r="78" ht="12.75" customHeight="1">
      <c r="A78" s="55" t="s">
        <v>85</v>
      </c>
      <c r="B78" s="58"/>
      <c r="C78" s="49">
        <v>3.0</v>
      </c>
      <c r="D78" s="50"/>
      <c r="E78" s="59"/>
      <c r="F78" s="52"/>
      <c r="G78" s="52"/>
      <c r="H78" s="53">
        <f t="shared" si="8"/>
        <v>0</v>
      </c>
    </row>
    <row r="79" ht="12.75" customHeight="1">
      <c r="A79" s="55" t="s">
        <v>86</v>
      </c>
      <c r="B79" s="58"/>
      <c r="C79" s="49">
        <v>3.0</v>
      </c>
      <c r="D79" s="50"/>
      <c r="E79" s="59"/>
      <c r="F79" s="52"/>
      <c r="G79" s="52"/>
      <c r="H79" s="53">
        <f t="shared" si="8"/>
        <v>0</v>
      </c>
    </row>
    <row r="80" ht="12.75" customHeight="1">
      <c r="A80" s="93" t="s">
        <v>87</v>
      </c>
      <c r="B80" s="58"/>
      <c r="C80" s="49">
        <v>3.0</v>
      </c>
      <c r="D80" s="50"/>
      <c r="E80" s="59"/>
      <c r="F80" s="52"/>
      <c r="G80" s="52"/>
      <c r="H80" s="53">
        <f t="shared" si="8"/>
        <v>0</v>
      </c>
    </row>
    <row r="81" ht="15.0" customHeight="1">
      <c r="A81" s="103" t="s">
        <v>88</v>
      </c>
      <c r="B81" s="104"/>
      <c r="C81" s="80"/>
      <c r="D81" s="105"/>
      <c r="E81" s="106"/>
      <c r="F81" s="106"/>
      <c r="G81" s="106"/>
      <c r="H81" s="45"/>
      <c r="I81" s="46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7"/>
      <c r="Y81" s="107"/>
      <c r="Z81" s="107"/>
      <c r="AA81" s="107"/>
      <c r="AB81" s="107"/>
      <c r="AC81" s="107"/>
    </row>
    <row r="82" ht="12.75" customHeight="1">
      <c r="A82" s="108" t="s">
        <v>89</v>
      </c>
      <c r="B82" s="56"/>
      <c r="C82" s="109">
        <v>4.2</v>
      </c>
      <c r="D82" s="110"/>
      <c r="E82" s="51"/>
      <c r="F82" s="111"/>
      <c r="G82" s="111"/>
      <c r="H82" s="53">
        <f t="shared" ref="H82:H83" si="9">SUM((E82*B82)+(F82*C82)+(G82*D82))</f>
        <v>0</v>
      </c>
    </row>
    <row r="83" ht="12.75" customHeight="1">
      <c r="A83" s="108" t="s">
        <v>90</v>
      </c>
      <c r="B83" s="56"/>
      <c r="C83" s="109">
        <v>4.2</v>
      </c>
      <c r="D83" s="110"/>
      <c r="E83" s="51"/>
      <c r="F83" s="111"/>
      <c r="G83" s="111"/>
      <c r="H83" s="53">
        <f t="shared" si="9"/>
        <v>0</v>
      </c>
    </row>
    <row r="84" ht="15.0" customHeight="1">
      <c r="A84" s="39" t="s">
        <v>91</v>
      </c>
      <c r="B84" s="79"/>
      <c r="C84" s="80"/>
      <c r="D84" s="101"/>
      <c r="E84" s="45"/>
      <c r="F84" s="45"/>
      <c r="G84" s="45"/>
      <c r="H84" s="45"/>
      <c r="I84" s="89"/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</row>
    <row r="85" ht="12.75" customHeight="1">
      <c r="A85" s="108" t="s">
        <v>92</v>
      </c>
      <c r="B85" s="58"/>
      <c r="C85" s="49">
        <v>4.2</v>
      </c>
      <c r="D85" s="50"/>
      <c r="E85" s="59"/>
      <c r="F85" s="52"/>
      <c r="G85" s="52"/>
      <c r="H85" s="53">
        <f t="shared" ref="H85:H99" si="10">SUM((E85*B85)+(F85*C85)+(G85*D85))</f>
        <v>0</v>
      </c>
    </row>
    <row r="86" ht="12.75" customHeight="1">
      <c r="A86" s="108" t="s">
        <v>93</v>
      </c>
      <c r="B86" s="58"/>
      <c r="C86" s="49">
        <v>4.2</v>
      </c>
      <c r="D86" s="50"/>
      <c r="E86" s="59"/>
      <c r="F86" s="52"/>
      <c r="G86" s="52"/>
      <c r="H86" s="53">
        <f t="shared" si="10"/>
        <v>0</v>
      </c>
    </row>
    <row r="87" ht="12.75" customHeight="1">
      <c r="A87" s="112" t="s">
        <v>94</v>
      </c>
      <c r="B87" s="62"/>
      <c r="C87" s="63">
        <v>4.2</v>
      </c>
      <c r="D87" s="64"/>
      <c r="E87" s="65"/>
      <c r="F87" s="66"/>
      <c r="G87" s="66"/>
      <c r="H87" s="67">
        <f t="shared" si="10"/>
        <v>0</v>
      </c>
    </row>
    <row r="88" ht="12.75" customHeight="1">
      <c r="A88" s="61" t="s">
        <v>95</v>
      </c>
      <c r="B88" s="62"/>
      <c r="C88" s="63">
        <v>4.2</v>
      </c>
      <c r="D88" s="64"/>
      <c r="E88" s="65"/>
      <c r="F88" s="66"/>
      <c r="G88" s="66"/>
      <c r="H88" s="67">
        <f t="shared" si="10"/>
        <v>0</v>
      </c>
    </row>
    <row r="89" ht="12.75" customHeight="1">
      <c r="A89" s="61" t="s">
        <v>96</v>
      </c>
      <c r="B89" s="62"/>
      <c r="C89" s="63">
        <v>4.2</v>
      </c>
      <c r="D89" s="64"/>
      <c r="E89" s="65"/>
      <c r="F89" s="66"/>
      <c r="G89" s="66"/>
      <c r="H89" s="67">
        <f t="shared" si="10"/>
        <v>0</v>
      </c>
    </row>
    <row r="90" ht="12.75" customHeight="1">
      <c r="A90" s="61" t="s">
        <v>97</v>
      </c>
      <c r="B90" s="62"/>
      <c r="C90" s="63">
        <v>4.2</v>
      </c>
      <c r="D90" s="64"/>
      <c r="E90" s="65"/>
      <c r="F90" s="66"/>
      <c r="G90" s="66"/>
      <c r="H90" s="67">
        <f t="shared" si="10"/>
        <v>0</v>
      </c>
    </row>
    <row r="91" ht="12.75" customHeight="1">
      <c r="A91" s="61" t="s">
        <v>98</v>
      </c>
      <c r="B91" s="62"/>
      <c r="C91" s="63">
        <v>4.2</v>
      </c>
      <c r="D91" s="64"/>
      <c r="E91" s="65"/>
      <c r="F91" s="66"/>
      <c r="G91" s="66"/>
      <c r="H91" s="67">
        <f t="shared" si="10"/>
        <v>0</v>
      </c>
    </row>
    <row r="92" ht="12.75" customHeight="1">
      <c r="A92" s="55" t="s">
        <v>99</v>
      </c>
      <c r="B92" s="58"/>
      <c r="C92" s="49">
        <v>4.2</v>
      </c>
      <c r="D92" s="50"/>
      <c r="E92" s="59"/>
      <c r="F92" s="52"/>
      <c r="G92" s="52"/>
      <c r="H92" s="53">
        <f t="shared" si="10"/>
        <v>0</v>
      </c>
    </row>
    <row r="93" ht="12.75" customHeight="1">
      <c r="A93" s="61" t="s">
        <v>100</v>
      </c>
      <c r="B93" s="62"/>
      <c r="C93" s="63">
        <v>4.2</v>
      </c>
      <c r="D93" s="64"/>
      <c r="E93" s="65"/>
      <c r="F93" s="66"/>
      <c r="G93" s="66"/>
      <c r="H93" s="67">
        <f t="shared" si="10"/>
        <v>0</v>
      </c>
    </row>
    <row r="94" ht="12.75" customHeight="1">
      <c r="A94" s="55" t="s">
        <v>101</v>
      </c>
      <c r="B94" s="58"/>
      <c r="C94" s="49"/>
      <c r="D94" s="50">
        <v>7.0</v>
      </c>
      <c r="E94" s="59"/>
      <c r="F94" s="52"/>
      <c r="G94" s="52"/>
      <c r="H94" s="53">
        <f t="shared" si="10"/>
        <v>0</v>
      </c>
    </row>
    <row r="95" ht="12.75" customHeight="1">
      <c r="A95" s="55" t="s">
        <v>102</v>
      </c>
      <c r="B95" s="58"/>
      <c r="C95" s="49"/>
      <c r="D95" s="50">
        <v>7.0</v>
      </c>
      <c r="E95" s="59"/>
      <c r="F95" s="52"/>
      <c r="G95" s="52"/>
      <c r="H95" s="53">
        <f t="shared" si="10"/>
        <v>0</v>
      </c>
    </row>
    <row r="96" ht="12.75" customHeight="1">
      <c r="A96" s="55" t="s">
        <v>103</v>
      </c>
      <c r="B96" s="58"/>
      <c r="C96" s="49">
        <v>4.2</v>
      </c>
      <c r="D96" s="50"/>
      <c r="E96" s="59"/>
      <c r="F96" s="52"/>
      <c r="G96" s="52"/>
      <c r="H96" s="53">
        <f t="shared" si="10"/>
        <v>0</v>
      </c>
    </row>
    <row r="97" ht="12.75" customHeight="1">
      <c r="A97" s="55" t="s">
        <v>104</v>
      </c>
      <c r="B97" s="58"/>
      <c r="C97" s="49"/>
      <c r="D97" s="50">
        <v>7.0</v>
      </c>
      <c r="E97" s="59"/>
      <c r="F97" s="52"/>
      <c r="G97" s="52"/>
      <c r="H97" s="53">
        <f t="shared" si="10"/>
        <v>0</v>
      </c>
    </row>
    <row r="98" ht="12.75" customHeight="1">
      <c r="A98" s="55" t="s">
        <v>105</v>
      </c>
      <c r="B98" s="58"/>
      <c r="C98" s="49">
        <v>4.2</v>
      </c>
      <c r="D98" s="50"/>
      <c r="E98" s="59"/>
      <c r="F98" s="52"/>
      <c r="G98" s="52"/>
      <c r="H98" s="53">
        <f t="shared" si="10"/>
        <v>0</v>
      </c>
    </row>
    <row r="99" ht="12.75" customHeight="1">
      <c r="A99" s="93" t="s">
        <v>106</v>
      </c>
      <c r="B99" s="58"/>
      <c r="C99" s="49">
        <v>4.2</v>
      </c>
      <c r="D99" s="50">
        <v>7.0</v>
      </c>
      <c r="E99" s="59"/>
      <c r="F99" s="52"/>
      <c r="G99" s="52"/>
      <c r="H99" s="53">
        <f t="shared" si="10"/>
        <v>0</v>
      </c>
    </row>
    <row r="100" ht="15.0" customHeight="1">
      <c r="A100" s="39" t="s">
        <v>107</v>
      </c>
      <c r="B100" s="79"/>
      <c r="C100" s="80"/>
      <c r="D100" s="101"/>
      <c r="E100" s="45"/>
      <c r="F100" s="45"/>
      <c r="G100" s="45"/>
      <c r="H100" s="45"/>
      <c r="I100" s="89"/>
      <c r="J100" s="83"/>
      <c r="K100" s="83"/>
      <c r="L100" s="83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3"/>
      <c r="X100" s="83"/>
      <c r="Y100" s="83"/>
      <c r="Z100" s="83"/>
      <c r="AA100" s="83"/>
      <c r="AB100" s="83"/>
      <c r="AC100" s="83"/>
    </row>
    <row r="101" ht="12.75" customHeight="1">
      <c r="A101" s="94" t="s">
        <v>108</v>
      </c>
      <c r="B101" s="58"/>
      <c r="C101" s="49">
        <v>4.2</v>
      </c>
      <c r="D101" s="50"/>
      <c r="E101" s="59"/>
      <c r="F101" s="52"/>
      <c r="G101" s="52"/>
      <c r="H101" s="53">
        <f t="shared" ref="H101:H105" si="11">SUM((E101*B101)+(F101*C101)+(G101*D101))</f>
        <v>0</v>
      </c>
    </row>
    <row r="102" ht="12.75" customHeight="1">
      <c r="A102" s="94" t="s">
        <v>109</v>
      </c>
      <c r="B102" s="58"/>
      <c r="C102" s="49"/>
      <c r="D102" s="50">
        <v>7.0</v>
      </c>
      <c r="E102" s="59"/>
      <c r="F102" s="52"/>
      <c r="G102" s="52"/>
      <c r="H102" s="53">
        <f t="shared" si="11"/>
        <v>0</v>
      </c>
    </row>
    <row r="103" ht="12.75" customHeight="1">
      <c r="A103" s="113" t="s">
        <v>110</v>
      </c>
      <c r="B103" s="71"/>
      <c r="C103" s="72">
        <v>4.2</v>
      </c>
      <c r="D103" s="73">
        <v>7.0</v>
      </c>
      <c r="E103" s="74"/>
      <c r="F103" s="75"/>
      <c r="G103" s="75"/>
      <c r="H103" s="76">
        <f t="shared" si="11"/>
        <v>0</v>
      </c>
    </row>
    <row r="104" ht="12.75" customHeight="1">
      <c r="A104" s="55" t="s">
        <v>111</v>
      </c>
      <c r="B104" s="58"/>
      <c r="C104" s="49"/>
      <c r="D104" s="50">
        <v>7.0</v>
      </c>
      <c r="E104" s="59"/>
      <c r="F104" s="52"/>
      <c r="G104" s="52"/>
      <c r="H104" s="53">
        <f t="shared" si="11"/>
        <v>0</v>
      </c>
    </row>
    <row r="105" ht="12.75" customHeight="1">
      <c r="A105" s="93" t="s">
        <v>112</v>
      </c>
      <c r="B105" s="58"/>
      <c r="C105" s="49"/>
      <c r="D105" s="50">
        <v>7.0</v>
      </c>
      <c r="E105" s="59"/>
      <c r="F105" s="52"/>
      <c r="G105" s="52"/>
      <c r="H105" s="53">
        <f t="shared" si="11"/>
        <v>0</v>
      </c>
    </row>
    <row r="106" ht="15.0" customHeight="1">
      <c r="A106" s="39" t="s">
        <v>113</v>
      </c>
      <c r="B106" s="79"/>
      <c r="C106" s="80"/>
      <c r="D106" s="101"/>
      <c r="E106" s="45"/>
      <c r="F106" s="45"/>
      <c r="G106" s="45"/>
      <c r="H106" s="45"/>
      <c r="I106" s="89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3"/>
      <c r="X106" s="83"/>
      <c r="Y106" s="83"/>
      <c r="Z106" s="83"/>
      <c r="AA106" s="83"/>
      <c r="AB106" s="83"/>
      <c r="AC106" s="83"/>
    </row>
    <row r="107" ht="12.75" customHeight="1">
      <c r="A107" s="114" t="s">
        <v>114</v>
      </c>
      <c r="B107" s="71"/>
      <c r="C107" s="72">
        <v>4.2</v>
      </c>
      <c r="D107" s="73">
        <v>7.0</v>
      </c>
      <c r="E107" s="74"/>
      <c r="F107" s="75"/>
      <c r="G107" s="75"/>
      <c r="H107" s="76">
        <f t="shared" ref="H107:H114" si="12">SUM((E107*B107)+(F107*C107)+(G107*D107))</f>
        <v>0</v>
      </c>
    </row>
    <row r="108" ht="12.75" customHeight="1">
      <c r="A108" s="70" t="s">
        <v>115</v>
      </c>
      <c r="B108" s="71"/>
      <c r="C108" s="72">
        <v>4.2</v>
      </c>
      <c r="D108" s="73">
        <v>7.0</v>
      </c>
      <c r="E108" s="74"/>
      <c r="F108" s="75"/>
      <c r="G108" s="75"/>
      <c r="H108" s="76">
        <f t="shared" si="12"/>
        <v>0</v>
      </c>
    </row>
    <row r="109" ht="12.75" customHeight="1">
      <c r="A109" s="70" t="s">
        <v>116</v>
      </c>
      <c r="B109" s="71"/>
      <c r="C109" s="72">
        <v>4.2</v>
      </c>
      <c r="D109" s="73">
        <v>7.0</v>
      </c>
      <c r="E109" s="74"/>
      <c r="F109" s="75"/>
      <c r="G109" s="75"/>
      <c r="H109" s="76">
        <f t="shared" si="12"/>
        <v>0</v>
      </c>
    </row>
    <row r="110" ht="12.75" customHeight="1">
      <c r="A110" s="70" t="s">
        <v>117</v>
      </c>
      <c r="B110" s="71"/>
      <c r="C110" s="72">
        <v>4.2</v>
      </c>
      <c r="D110" s="73">
        <v>7.0</v>
      </c>
      <c r="E110" s="74"/>
      <c r="F110" s="75"/>
      <c r="G110" s="75"/>
      <c r="H110" s="76">
        <f t="shared" si="12"/>
        <v>0</v>
      </c>
    </row>
    <row r="111" ht="12.75" customHeight="1">
      <c r="A111" s="70" t="s">
        <v>118</v>
      </c>
      <c r="B111" s="71"/>
      <c r="C111" s="72">
        <v>4.2</v>
      </c>
      <c r="D111" s="73">
        <v>7.0</v>
      </c>
      <c r="E111" s="74"/>
      <c r="F111" s="75"/>
      <c r="G111" s="75"/>
      <c r="H111" s="76">
        <f t="shared" si="12"/>
        <v>0</v>
      </c>
    </row>
    <row r="112" ht="12.75" customHeight="1">
      <c r="A112" s="55" t="s">
        <v>119</v>
      </c>
      <c r="B112" s="58"/>
      <c r="C112" s="49"/>
      <c r="D112" s="50">
        <v>7.0</v>
      </c>
      <c r="E112" s="59"/>
      <c r="F112" s="52"/>
      <c r="G112" s="52"/>
      <c r="H112" s="53">
        <f t="shared" si="12"/>
        <v>0</v>
      </c>
    </row>
    <row r="113" ht="12.75" customHeight="1">
      <c r="A113" s="55" t="s">
        <v>120</v>
      </c>
      <c r="B113" s="58"/>
      <c r="C113" s="49"/>
      <c r="D113" s="50">
        <v>7.0</v>
      </c>
      <c r="E113" s="59"/>
      <c r="F113" s="52"/>
      <c r="G113" s="52"/>
      <c r="H113" s="53">
        <f t="shared" si="12"/>
        <v>0</v>
      </c>
    </row>
    <row r="114" ht="12.75" customHeight="1">
      <c r="A114" s="115" t="s">
        <v>121</v>
      </c>
      <c r="B114" s="71"/>
      <c r="C114" s="72">
        <v>4.2</v>
      </c>
      <c r="D114" s="73">
        <v>7.0</v>
      </c>
      <c r="E114" s="74"/>
      <c r="F114" s="75"/>
      <c r="G114" s="75"/>
      <c r="H114" s="76">
        <f t="shared" si="12"/>
        <v>0</v>
      </c>
    </row>
    <row r="115" ht="15.0" customHeight="1">
      <c r="A115" s="39" t="s">
        <v>122</v>
      </c>
      <c r="B115" s="79"/>
      <c r="C115" s="80"/>
      <c r="D115" s="101"/>
      <c r="E115" s="45"/>
      <c r="F115" s="45"/>
      <c r="G115" s="45"/>
      <c r="H115" s="45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</row>
    <row r="116" ht="12.75" customHeight="1">
      <c r="A116" s="114" t="s">
        <v>123</v>
      </c>
      <c r="B116" s="71"/>
      <c r="C116" s="72">
        <v>4.2</v>
      </c>
      <c r="D116" s="73">
        <v>7.0</v>
      </c>
      <c r="E116" s="74"/>
      <c r="F116" s="75"/>
      <c r="G116" s="75"/>
      <c r="H116" s="76">
        <f t="shared" ref="H116:H118" si="13">SUM((E116*B116)+(F116*C116)+(G116*D116))</f>
        <v>0</v>
      </c>
    </row>
    <row r="117" ht="12.75" customHeight="1">
      <c r="A117" s="70" t="s">
        <v>124</v>
      </c>
      <c r="B117" s="71"/>
      <c r="C117" s="72">
        <v>4.2</v>
      </c>
      <c r="D117" s="73"/>
      <c r="E117" s="74"/>
      <c r="F117" s="75"/>
      <c r="G117" s="75"/>
      <c r="H117" s="76">
        <f t="shared" si="13"/>
        <v>0</v>
      </c>
    </row>
    <row r="118" ht="12.75" customHeight="1">
      <c r="A118" s="70" t="s">
        <v>125</v>
      </c>
      <c r="B118" s="71"/>
      <c r="C118" s="72">
        <v>4.2</v>
      </c>
      <c r="D118" s="73"/>
      <c r="E118" s="74"/>
      <c r="F118" s="75"/>
      <c r="G118" s="75"/>
      <c r="H118" s="76">
        <f t="shared" si="13"/>
        <v>0</v>
      </c>
      <c r="I118" s="46"/>
    </row>
    <row r="119" ht="15.0" customHeight="1">
      <c r="A119" s="103" t="s">
        <v>126</v>
      </c>
      <c r="B119" s="104"/>
      <c r="C119" s="80"/>
      <c r="D119" s="105"/>
      <c r="E119" s="106"/>
      <c r="F119" s="106"/>
      <c r="G119" s="106"/>
      <c r="H119" s="45"/>
      <c r="J119" s="107"/>
      <c r="K119" s="107"/>
      <c r="L119" s="107"/>
      <c r="M119" s="107"/>
      <c r="N119" s="107"/>
      <c r="O119" s="107"/>
      <c r="P119" s="107"/>
      <c r="Q119" s="107"/>
      <c r="R119" s="107"/>
      <c r="S119" s="107"/>
      <c r="T119" s="107"/>
      <c r="U119" s="107"/>
      <c r="V119" s="107"/>
      <c r="W119" s="107"/>
      <c r="X119" s="107"/>
      <c r="Y119" s="107"/>
      <c r="Z119" s="107"/>
      <c r="AA119" s="107"/>
      <c r="AB119" s="107"/>
      <c r="AC119" s="107"/>
    </row>
    <row r="120" ht="12.75" customHeight="1">
      <c r="A120" s="108" t="s">
        <v>127</v>
      </c>
      <c r="B120" s="56"/>
      <c r="C120" s="109">
        <v>4.2</v>
      </c>
      <c r="D120" s="110"/>
      <c r="E120" s="51"/>
      <c r="F120" s="111"/>
      <c r="G120" s="111"/>
      <c r="H120" s="53">
        <f t="shared" ref="H120:H125" si="14">SUM((E120*B120)+(F120*C120)+(G120*D120))</f>
        <v>0</v>
      </c>
    </row>
    <row r="121" ht="12.75" customHeight="1">
      <c r="A121" s="55" t="s">
        <v>128</v>
      </c>
      <c r="B121" s="56"/>
      <c r="C121" s="109">
        <v>4.2</v>
      </c>
      <c r="D121" s="110"/>
      <c r="E121" s="51"/>
      <c r="F121" s="111"/>
      <c r="G121" s="52"/>
      <c r="H121" s="53">
        <f t="shared" si="14"/>
        <v>0</v>
      </c>
    </row>
    <row r="122" ht="12.75" customHeight="1">
      <c r="A122" s="116" t="s">
        <v>129</v>
      </c>
      <c r="B122" s="117"/>
      <c r="C122" s="109">
        <v>4.2</v>
      </c>
      <c r="D122" s="110"/>
      <c r="E122" s="100"/>
      <c r="F122" s="111"/>
      <c r="G122" s="52"/>
      <c r="H122" s="53">
        <f t="shared" si="14"/>
        <v>0</v>
      </c>
    </row>
    <row r="123" ht="12.75" customHeight="1">
      <c r="A123" s="55" t="s">
        <v>130</v>
      </c>
      <c r="B123" s="58"/>
      <c r="C123" s="109">
        <v>4.2</v>
      </c>
      <c r="D123" s="50"/>
      <c r="E123" s="59"/>
      <c r="F123" s="52"/>
      <c r="G123" s="52"/>
      <c r="H123" s="53">
        <f t="shared" si="14"/>
        <v>0</v>
      </c>
    </row>
    <row r="124" ht="12.75" customHeight="1">
      <c r="A124" s="118" t="s">
        <v>131</v>
      </c>
      <c r="B124" s="119"/>
      <c r="C124" s="120">
        <v>9.0</v>
      </c>
      <c r="D124" s="121"/>
      <c r="E124" s="122"/>
      <c r="F124" s="123"/>
      <c r="G124" s="66"/>
      <c r="H124" s="67">
        <f t="shared" si="14"/>
        <v>0</v>
      </c>
    </row>
    <row r="125" ht="12.75" customHeight="1">
      <c r="A125" s="118" t="s">
        <v>132</v>
      </c>
      <c r="B125" s="124"/>
      <c r="C125" s="125">
        <v>24.0</v>
      </c>
      <c r="D125" s="126"/>
      <c r="E125" s="127"/>
      <c r="F125" s="128"/>
      <c r="G125" s="129"/>
      <c r="H125" s="67">
        <f t="shared" si="14"/>
        <v>0</v>
      </c>
      <c r="I125" s="46"/>
    </row>
    <row r="126" ht="15.0" customHeight="1">
      <c r="A126" s="103" t="s">
        <v>133</v>
      </c>
      <c r="B126" s="104"/>
      <c r="C126" s="80"/>
      <c r="D126" s="130"/>
      <c r="E126" s="131"/>
      <c r="F126" s="106"/>
      <c r="G126" s="132"/>
      <c r="H126" s="45"/>
      <c r="J126" s="107"/>
      <c r="K126" s="107"/>
      <c r="L126" s="107"/>
      <c r="M126" s="107"/>
      <c r="N126" s="107"/>
      <c r="O126" s="107"/>
      <c r="P126" s="107"/>
      <c r="Q126" s="107"/>
      <c r="R126" s="107"/>
      <c r="S126" s="107"/>
      <c r="T126" s="107"/>
      <c r="U126" s="107"/>
      <c r="V126" s="107"/>
      <c r="W126" s="107"/>
      <c r="X126" s="107"/>
      <c r="Y126" s="107"/>
      <c r="Z126" s="107"/>
      <c r="AA126" s="107"/>
      <c r="AB126" s="107"/>
      <c r="AC126" s="107"/>
    </row>
    <row r="127" ht="12.75" customHeight="1">
      <c r="A127" s="55" t="s">
        <v>134</v>
      </c>
      <c r="B127" s="58"/>
      <c r="C127" s="133">
        <v>6.0</v>
      </c>
      <c r="D127" s="50"/>
      <c r="E127" s="134"/>
      <c r="F127" s="135"/>
      <c r="G127" s="136"/>
      <c r="H127" s="53">
        <f t="shared" ref="H127:H138" si="15">SUM((E127*B127)+(F127*C127)+(G127*D127))</f>
        <v>0</v>
      </c>
    </row>
    <row r="128" ht="12.75" customHeight="1">
      <c r="A128" s="116" t="s">
        <v>135</v>
      </c>
      <c r="B128" s="137"/>
      <c r="C128" s="109">
        <v>3.0</v>
      </c>
      <c r="D128" s="138"/>
      <c r="E128" s="139"/>
      <c r="F128" s="140"/>
      <c r="G128" s="111"/>
      <c r="H128" s="53">
        <f t="shared" si="15"/>
        <v>0</v>
      </c>
    </row>
    <row r="129" ht="12.75" customHeight="1">
      <c r="A129" s="61" t="s">
        <v>136</v>
      </c>
      <c r="B129" s="62"/>
      <c r="C129" s="141">
        <v>3.0</v>
      </c>
      <c r="D129" s="64"/>
      <c r="E129" s="65"/>
      <c r="F129" s="66"/>
      <c r="G129" s="66"/>
      <c r="H129" s="67">
        <f t="shared" si="15"/>
        <v>0</v>
      </c>
    </row>
    <row r="130" ht="12.75" customHeight="1">
      <c r="A130" s="70" t="s">
        <v>137</v>
      </c>
      <c r="B130" s="71"/>
      <c r="C130" s="142">
        <v>3.0</v>
      </c>
      <c r="D130" s="73"/>
      <c r="E130" s="74"/>
      <c r="F130" s="75"/>
      <c r="G130" s="75"/>
      <c r="H130" s="76">
        <f t="shared" si="15"/>
        <v>0</v>
      </c>
    </row>
    <row r="131" ht="12.75" customHeight="1">
      <c r="A131" s="95" t="s">
        <v>138</v>
      </c>
      <c r="B131" s="143"/>
      <c r="C131" s="109">
        <v>3.0</v>
      </c>
      <c r="D131" s="144"/>
      <c r="E131" s="145"/>
      <c r="F131" s="146"/>
      <c r="G131" s="146"/>
      <c r="H131" s="53">
        <f t="shared" si="15"/>
        <v>0</v>
      </c>
    </row>
    <row r="132" ht="12.75" customHeight="1">
      <c r="A132" s="95" t="s">
        <v>139</v>
      </c>
      <c r="B132" s="143"/>
      <c r="C132" s="109">
        <v>3.0</v>
      </c>
      <c r="D132" s="144"/>
      <c r="E132" s="145"/>
      <c r="F132" s="146"/>
      <c r="G132" s="146"/>
      <c r="H132" s="53">
        <f t="shared" si="15"/>
        <v>0</v>
      </c>
    </row>
    <row r="133" ht="12.75" customHeight="1">
      <c r="A133" s="70" t="s">
        <v>140</v>
      </c>
      <c r="B133" s="71"/>
      <c r="C133" s="142">
        <v>3.0</v>
      </c>
      <c r="D133" s="73"/>
      <c r="E133" s="74"/>
      <c r="F133" s="75"/>
      <c r="G133" s="75"/>
      <c r="H133" s="76">
        <f t="shared" si="15"/>
        <v>0</v>
      </c>
    </row>
    <row r="134" ht="12.75" customHeight="1">
      <c r="A134" s="95" t="s">
        <v>141</v>
      </c>
      <c r="B134" s="147"/>
      <c r="C134" s="148"/>
      <c r="D134" s="144">
        <v>13.0</v>
      </c>
      <c r="E134" s="145"/>
      <c r="F134" s="146"/>
      <c r="G134" s="146"/>
      <c r="H134" s="53">
        <f t="shared" si="15"/>
        <v>0</v>
      </c>
    </row>
    <row r="135" ht="12.75" customHeight="1">
      <c r="A135" s="77" t="s">
        <v>142</v>
      </c>
      <c r="B135" s="149"/>
      <c r="C135" s="150"/>
      <c r="D135" s="121">
        <v>13.0</v>
      </c>
      <c r="E135" s="151"/>
      <c r="F135" s="152"/>
      <c r="G135" s="152"/>
      <c r="H135" s="67">
        <f t="shared" si="15"/>
        <v>0</v>
      </c>
    </row>
    <row r="136" ht="12.75" customHeight="1">
      <c r="A136" s="95" t="s">
        <v>143</v>
      </c>
      <c r="B136" s="147">
        <v>6.0</v>
      </c>
      <c r="C136" s="148"/>
      <c r="D136" s="144"/>
      <c r="E136" s="145"/>
      <c r="F136" s="146"/>
      <c r="G136" s="146"/>
      <c r="H136" s="53">
        <f t="shared" si="15"/>
        <v>0</v>
      </c>
    </row>
    <row r="137" ht="12.75" customHeight="1">
      <c r="A137" s="153" t="s">
        <v>144</v>
      </c>
      <c r="B137" s="154"/>
      <c r="C137" s="155">
        <v>3.0</v>
      </c>
      <c r="D137" s="156"/>
      <c r="E137" s="157"/>
      <c r="F137" s="158"/>
      <c r="G137" s="158"/>
      <c r="H137" s="159">
        <f t="shared" si="15"/>
        <v>0</v>
      </c>
    </row>
    <row r="138" ht="12.75" customHeight="1">
      <c r="A138" s="115" t="s">
        <v>145</v>
      </c>
      <c r="B138" s="160"/>
      <c r="C138" s="161">
        <v>3.0</v>
      </c>
      <c r="D138" s="162"/>
      <c r="E138" s="163"/>
      <c r="F138" s="164"/>
      <c r="G138" s="164"/>
      <c r="H138" s="159">
        <f t="shared" si="15"/>
        <v>0</v>
      </c>
    </row>
    <row r="139" ht="15.0" customHeight="1">
      <c r="A139" s="103" t="s">
        <v>146</v>
      </c>
      <c r="B139" s="104"/>
      <c r="C139" s="80"/>
      <c r="D139" s="105"/>
      <c r="E139" s="106"/>
      <c r="F139" s="106"/>
      <c r="G139" s="106"/>
      <c r="H139" s="45"/>
      <c r="I139" s="46"/>
      <c r="J139" s="107"/>
      <c r="K139" s="107"/>
      <c r="L139" s="107"/>
      <c r="M139" s="107"/>
      <c r="N139" s="107"/>
      <c r="O139" s="107"/>
      <c r="P139" s="107"/>
      <c r="Q139" s="107"/>
      <c r="R139" s="107"/>
      <c r="S139" s="107"/>
      <c r="T139" s="107"/>
      <c r="U139" s="107"/>
      <c r="V139" s="107"/>
      <c r="W139" s="107"/>
      <c r="X139" s="107"/>
      <c r="Y139" s="107"/>
      <c r="Z139" s="107"/>
      <c r="AA139" s="107"/>
      <c r="AB139" s="107"/>
      <c r="AC139" s="107"/>
    </row>
    <row r="140" ht="12.75" customHeight="1">
      <c r="A140" s="153" t="s">
        <v>147</v>
      </c>
      <c r="B140" s="165">
        <f>1.2*9.5</f>
        <v>11.4</v>
      </c>
      <c r="C140" s="166">
        <f>17</f>
        <v>17</v>
      </c>
      <c r="D140" s="167">
        <v>24.0</v>
      </c>
      <c r="E140" s="168"/>
      <c r="F140" s="169"/>
      <c r="G140" s="169"/>
      <c r="H140" s="76">
        <f t="shared" ref="H140:H145" si="16">SUM((E140*B140)+(F140*C140)+(G140*D140))</f>
        <v>0</v>
      </c>
    </row>
    <row r="141" ht="12.75" customHeight="1">
      <c r="A141" s="70" t="s">
        <v>148</v>
      </c>
      <c r="B141" s="170">
        <v>9.0</v>
      </c>
      <c r="C141" s="72">
        <v>13.0</v>
      </c>
      <c r="D141" s="73">
        <v>24.0</v>
      </c>
      <c r="E141" s="74"/>
      <c r="F141" s="75"/>
      <c r="G141" s="75"/>
      <c r="H141" s="76">
        <f t="shared" si="16"/>
        <v>0</v>
      </c>
    </row>
    <row r="142" ht="12.75" customHeight="1">
      <c r="A142" s="153" t="s">
        <v>149</v>
      </c>
      <c r="B142" s="165">
        <v>6.0</v>
      </c>
      <c r="C142" s="166">
        <v>9.0</v>
      </c>
      <c r="D142" s="167">
        <v>13.0</v>
      </c>
      <c r="E142" s="168"/>
      <c r="F142" s="169"/>
      <c r="G142" s="169"/>
      <c r="H142" s="76">
        <f t="shared" si="16"/>
        <v>0</v>
      </c>
    </row>
    <row r="143" ht="12.75" customHeight="1">
      <c r="A143" s="70" t="s">
        <v>150</v>
      </c>
      <c r="B143" s="170">
        <v>12.0</v>
      </c>
      <c r="C143" s="72">
        <v>14.5</v>
      </c>
      <c r="D143" s="73">
        <v>18.0</v>
      </c>
      <c r="E143" s="171"/>
      <c r="F143" s="172"/>
      <c r="G143" s="75"/>
      <c r="H143" s="76">
        <f t="shared" si="16"/>
        <v>0</v>
      </c>
    </row>
    <row r="144" ht="12.75" customHeight="1">
      <c r="A144" s="112" t="s">
        <v>151</v>
      </c>
      <c r="B144" s="173">
        <v>6.0</v>
      </c>
      <c r="C144" s="141">
        <v>9.0</v>
      </c>
      <c r="D144" s="174">
        <v>13.0</v>
      </c>
      <c r="E144" s="175"/>
      <c r="F144" s="176"/>
      <c r="G144" s="177"/>
      <c r="H144" s="67">
        <f t="shared" si="16"/>
        <v>0</v>
      </c>
    </row>
    <row r="145" ht="12.75" customHeight="1">
      <c r="A145" s="61" t="s">
        <v>152</v>
      </c>
      <c r="B145" s="62">
        <v>6.0</v>
      </c>
      <c r="C145" s="63">
        <v>9.0</v>
      </c>
      <c r="D145" s="64">
        <v>13.0</v>
      </c>
      <c r="E145" s="65"/>
      <c r="F145" s="66"/>
      <c r="G145" s="66"/>
      <c r="H145" s="67">
        <f t="shared" si="16"/>
        <v>0</v>
      </c>
    </row>
    <row r="146" ht="15.0" customHeight="1">
      <c r="A146" s="103" t="s">
        <v>153</v>
      </c>
      <c r="B146" s="104"/>
      <c r="C146" s="80"/>
      <c r="D146" s="105"/>
      <c r="E146" s="106"/>
      <c r="F146" s="106"/>
      <c r="G146" s="106"/>
      <c r="H146" s="45"/>
      <c r="I146" s="46"/>
      <c r="J146" s="107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07"/>
      <c r="X146" s="107"/>
      <c r="Y146" s="107"/>
      <c r="Z146" s="107"/>
      <c r="AA146" s="107"/>
      <c r="AB146" s="107"/>
      <c r="AC146" s="107"/>
    </row>
    <row r="147" ht="12.75" customHeight="1">
      <c r="A147" s="55" t="s">
        <v>154</v>
      </c>
      <c r="B147" s="143"/>
      <c r="C147" s="133">
        <v>3.0</v>
      </c>
      <c r="D147" s="50"/>
      <c r="E147" s="178"/>
      <c r="F147" s="135"/>
      <c r="G147" s="111"/>
      <c r="H147" s="53">
        <f t="shared" ref="H147:H164" si="17">SUM((E147*B147)+(F147*C147)+(G147*D147))</f>
        <v>0</v>
      </c>
    </row>
    <row r="148" ht="12.75" customHeight="1">
      <c r="A148" s="95" t="s">
        <v>155</v>
      </c>
      <c r="B148" s="143"/>
      <c r="C148" s="49">
        <v>3.0</v>
      </c>
      <c r="D148" s="144"/>
      <c r="E148" s="179"/>
      <c r="F148" s="180"/>
      <c r="G148" s="181"/>
      <c r="H148" s="53">
        <f t="shared" si="17"/>
        <v>0</v>
      </c>
    </row>
    <row r="149" ht="12.75" customHeight="1">
      <c r="A149" s="95" t="s">
        <v>156</v>
      </c>
      <c r="B149" s="143"/>
      <c r="C149" s="182">
        <v>6.0</v>
      </c>
      <c r="D149" s="144"/>
      <c r="E149" s="100"/>
      <c r="F149" s="183"/>
      <c r="G149" s="183"/>
      <c r="H149" s="53">
        <f t="shared" si="17"/>
        <v>0</v>
      </c>
    </row>
    <row r="150" ht="12.75" customHeight="1">
      <c r="A150" s="95" t="s">
        <v>157</v>
      </c>
      <c r="B150" s="143"/>
      <c r="C150" s="148">
        <v>3.0</v>
      </c>
      <c r="D150" s="144"/>
      <c r="E150" s="145"/>
      <c r="F150" s="146"/>
      <c r="G150" s="146"/>
      <c r="H150" s="53">
        <f t="shared" si="17"/>
        <v>0</v>
      </c>
    </row>
    <row r="151" ht="12.75" customHeight="1">
      <c r="A151" s="153" t="s">
        <v>158</v>
      </c>
      <c r="B151" s="184"/>
      <c r="C151" s="155">
        <v>9.0</v>
      </c>
      <c r="D151" s="156">
        <v>13.0</v>
      </c>
      <c r="E151" s="157"/>
      <c r="F151" s="185"/>
      <c r="G151" s="158"/>
      <c r="H151" s="159">
        <f t="shared" si="17"/>
        <v>0</v>
      </c>
    </row>
    <row r="152" ht="12.75" customHeight="1">
      <c r="A152" s="95" t="s">
        <v>159</v>
      </c>
      <c r="B152" s="143"/>
      <c r="C152" s="148">
        <v>6.0</v>
      </c>
      <c r="D152" s="144"/>
      <c r="E152" s="145"/>
      <c r="F152" s="146"/>
      <c r="G152" s="146"/>
      <c r="H152" s="53">
        <f t="shared" si="17"/>
        <v>0</v>
      </c>
    </row>
    <row r="153" ht="12.75" customHeight="1">
      <c r="A153" s="77" t="s">
        <v>160</v>
      </c>
      <c r="B153" s="186"/>
      <c r="C153" s="150">
        <v>3.0</v>
      </c>
      <c r="D153" s="121"/>
      <c r="E153" s="151"/>
      <c r="F153" s="152"/>
      <c r="G153" s="152"/>
      <c r="H153" s="67">
        <f t="shared" si="17"/>
        <v>0</v>
      </c>
    </row>
    <row r="154" ht="12.75" customHeight="1">
      <c r="A154" s="95" t="s">
        <v>161</v>
      </c>
      <c r="B154" s="143"/>
      <c r="C154" s="148">
        <v>3.0</v>
      </c>
      <c r="D154" s="144"/>
      <c r="E154" s="145"/>
      <c r="F154" s="146"/>
      <c r="G154" s="146"/>
      <c r="H154" s="53">
        <f t="shared" si="17"/>
        <v>0</v>
      </c>
    </row>
    <row r="155" ht="12.75" customHeight="1">
      <c r="A155" s="95" t="s">
        <v>162</v>
      </c>
      <c r="B155" s="143"/>
      <c r="C155" s="148">
        <v>3.0</v>
      </c>
      <c r="D155" s="144"/>
      <c r="E155" s="145"/>
      <c r="F155" s="146"/>
      <c r="G155" s="146"/>
      <c r="H155" s="53">
        <f t="shared" si="17"/>
        <v>0</v>
      </c>
    </row>
    <row r="156" ht="12.75" customHeight="1">
      <c r="A156" s="95" t="s">
        <v>163</v>
      </c>
      <c r="B156" s="143"/>
      <c r="C156" s="148">
        <v>3.0</v>
      </c>
      <c r="D156" s="144"/>
      <c r="E156" s="145"/>
      <c r="F156" s="146"/>
      <c r="G156" s="146"/>
      <c r="H156" s="53">
        <f t="shared" si="17"/>
        <v>0</v>
      </c>
    </row>
    <row r="157" ht="12.75" customHeight="1">
      <c r="A157" s="77" t="s">
        <v>164</v>
      </c>
      <c r="B157" s="186"/>
      <c r="C157" s="150">
        <v>3.0</v>
      </c>
      <c r="D157" s="121"/>
      <c r="E157" s="151"/>
      <c r="F157" s="152"/>
      <c r="G157" s="152"/>
      <c r="H157" s="67">
        <f t="shared" si="17"/>
        <v>0</v>
      </c>
    </row>
    <row r="158" ht="12.75" customHeight="1">
      <c r="A158" s="77" t="s">
        <v>165</v>
      </c>
      <c r="B158" s="186"/>
      <c r="C158" s="150">
        <v>3.0</v>
      </c>
      <c r="D158" s="121"/>
      <c r="E158" s="151"/>
      <c r="F158" s="152"/>
      <c r="G158" s="152"/>
      <c r="H158" s="67">
        <f t="shared" si="17"/>
        <v>0</v>
      </c>
    </row>
    <row r="159" ht="12.75" customHeight="1">
      <c r="A159" s="77" t="s">
        <v>166</v>
      </c>
      <c r="B159" s="186"/>
      <c r="C159" s="150">
        <v>3.0</v>
      </c>
      <c r="D159" s="121"/>
      <c r="E159" s="151"/>
      <c r="F159" s="152"/>
      <c r="G159" s="152"/>
      <c r="H159" s="67">
        <f t="shared" si="17"/>
        <v>0</v>
      </c>
    </row>
    <row r="160" ht="12.75" customHeight="1">
      <c r="A160" s="77" t="s">
        <v>167</v>
      </c>
      <c r="B160" s="186"/>
      <c r="C160" s="150">
        <v>3.0</v>
      </c>
      <c r="D160" s="121"/>
      <c r="E160" s="151"/>
      <c r="F160" s="152"/>
      <c r="G160" s="152"/>
      <c r="H160" s="67">
        <f t="shared" si="17"/>
        <v>0</v>
      </c>
    </row>
    <row r="161" ht="12.75" customHeight="1">
      <c r="A161" s="77" t="s">
        <v>168</v>
      </c>
      <c r="B161" s="186"/>
      <c r="C161" s="150">
        <v>3.0</v>
      </c>
      <c r="D161" s="121"/>
      <c r="E161" s="151"/>
      <c r="F161" s="152"/>
      <c r="G161" s="152"/>
      <c r="H161" s="67">
        <f t="shared" si="17"/>
        <v>0</v>
      </c>
    </row>
    <row r="162" ht="12.75" customHeight="1">
      <c r="A162" s="77" t="s">
        <v>169</v>
      </c>
      <c r="B162" s="186"/>
      <c r="C162" s="150">
        <v>3.0</v>
      </c>
      <c r="D162" s="121"/>
      <c r="E162" s="151"/>
      <c r="F162" s="152"/>
      <c r="G162" s="152"/>
      <c r="H162" s="67">
        <f t="shared" si="17"/>
        <v>0</v>
      </c>
    </row>
    <row r="163" ht="12.75" customHeight="1">
      <c r="A163" s="77" t="s">
        <v>170</v>
      </c>
      <c r="B163" s="186"/>
      <c r="C163" s="150">
        <v>3.0</v>
      </c>
      <c r="D163" s="121"/>
      <c r="E163" s="151"/>
      <c r="F163" s="152"/>
      <c r="G163" s="152"/>
      <c r="H163" s="67">
        <f t="shared" si="17"/>
        <v>0</v>
      </c>
    </row>
    <row r="164" ht="12.75" customHeight="1">
      <c r="A164" s="115" t="s">
        <v>171</v>
      </c>
      <c r="B164" s="187"/>
      <c r="C164" s="188">
        <v>3.0</v>
      </c>
      <c r="D164" s="189"/>
      <c r="E164" s="190"/>
      <c r="F164" s="191"/>
      <c r="G164" s="191"/>
      <c r="H164" s="76">
        <f t="shared" si="17"/>
        <v>0</v>
      </c>
    </row>
    <row r="165" ht="12.75" customHeight="1">
      <c r="A165" s="11"/>
      <c r="B165" s="10"/>
      <c r="C165" s="10"/>
      <c r="D165" s="11"/>
      <c r="E165" s="11"/>
      <c r="F165" s="11"/>
      <c r="G165" s="11"/>
    </row>
    <row r="166" ht="12.75" customHeight="1">
      <c r="A166" s="192" t="s">
        <v>172</v>
      </c>
      <c r="B166" s="193"/>
      <c r="C166" s="10"/>
      <c r="D166" s="11"/>
      <c r="E166" s="194">
        <f>SUM(H21:H164)</f>
        <v>0</v>
      </c>
      <c r="F166" s="28"/>
      <c r="G166" s="29"/>
    </row>
    <row r="167" ht="12.75" customHeight="1">
      <c r="A167" s="192"/>
      <c r="B167" s="10"/>
      <c r="C167" s="10"/>
      <c r="D167" s="11"/>
      <c r="E167" s="192"/>
      <c r="F167" s="11"/>
      <c r="G167" s="192"/>
    </row>
    <row r="168" ht="12.75" customHeight="1">
      <c r="A168" s="195" t="s">
        <v>173</v>
      </c>
      <c r="B168" s="196"/>
      <c r="E168" s="11"/>
    </row>
    <row r="169" ht="12.75" customHeight="1">
      <c r="A169" s="197" t="s">
        <v>174</v>
      </c>
      <c r="B169" s="10"/>
      <c r="C169" s="10"/>
      <c r="D169" s="11"/>
      <c r="E169" s="11"/>
      <c r="F169" s="11"/>
      <c r="G169" s="11"/>
    </row>
    <row r="170" ht="14.25" customHeight="1">
      <c r="A170" s="197" t="s">
        <v>175</v>
      </c>
      <c r="D170" s="11"/>
      <c r="E170" s="198"/>
      <c r="F170" s="198"/>
      <c r="G170" s="198"/>
    </row>
    <row r="171" ht="12.75" customHeight="1">
      <c r="A171" s="197" t="s">
        <v>176</v>
      </c>
      <c r="B171" s="10"/>
      <c r="C171" s="10"/>
      <c r="D171" s="11"/>
      <c r="E171" s="198"/>
      <c r="F171" s="198"/>
      <c r="G171" s="198"/>
    </row>
    <row r="172" ht="12.75" customHeight="1">
      <c r="A172" s="11"/>
      <c r="B172" s="10"/>
      <c r="C172" s="10"/>
      <c r="D172" s="11"/>
      <c r="E172" s="11"/>
      <c r="F172" s="11"/>
      <c r="G172" s="11"/>
    </row>
    <row r="173" ht="12.75" customHeight="1">
      <c r="B173" s="199"/>
      <c r="C173" s="199"/>
    </row>
    <row r="174" ht="12.75" customHeight="1">
      <c r="B174" s="199"/>
      <c r="C174" s="199"/>
    </row>
    <row r="175" ht="12.75" customHeight="1">
      <c r="B175" s="199"/>
      <c r="C175" s="199"/>
    </row>
    <row r="176" ht="12.75" customHeight="1">
      <c r="B176" s="199"/>
      <c r="C176" s="199"/>
    </row>
    <row r="177" ht="12.75" customHeight="1">
      <c r="B177" s="199"/>
      <c r="C177" s="199"/>
    </row>
    <row r="178" ht="12.75" customHeight="1">
      <c r="B178" s="199"/>
      <c r="C178" s="199"/>
    </row>
    <row r="179" ht="12.75" customHeight="1">
      <c r="B179" s="199"/>
      <c r="C179" s="199"/>
    </row>
    <row r="180" ht="12.75" customHeight="1">
      <c r="B180" s="199"/>
      <c r="C180" s="199"/>
    </row>
    <row r="181" ht="12.75" customHeight="1">
      <c r="B181" s="199"/>
      <c r="C181" s="199"/>
    </row>
    <row r="182" ht="12.75" customHeight="1">
      <c r="B182" s="199"/>
      <c r="C182" s="199"/>
    </row>
    <row r="183" ht="12.75" customHeight="1">
      <c r="B183" s="199"/>
      <c r="C183" s="199"/>
    </row>
    <row r="184" ht="12.75" customHeight="1">
      <c r="B184" s="199"/>
      <c r="C184" s="199"/>
    </row>
    <row r="185" ht="12.75" customHeight="1">
      <c r="B185" s="199"/>
      <c r="C185" s="199"/>
    </row>
    <row r="186" ht="12.75" customHeight="1">
      <c r="B186" s="199"/>
      <c r="C186" s="199"/>
    </row>
    <row r="187" ht="12.75" customHeight="1">
      <c r="B187" s="199"/>
      <c r="C187" s="199"/>
    </row>
    <row r="188" ht="12.75" customHeight="1">
      <c r="B188" s="199"/>
      <c r="C188" s="199"/>
    </row>
    <row r="189" ht="12.75" customHeight="1">
      <c r="B189" s="199"/>
      <c r="C189" s="199"/>
    </row>
    <row r="190" ht="12.75" customHeight="1">
      <c r="B190" s="199"/>
      <c r="C190" s="199"/>
    </row>
    <row r="191" ht="12.75" customHeight="1">
      <c r="B191" s="199"/>
      <c r="C191" s="199"/>
    </row>
    <row r="192" ht="12.75" customHeight="1">
      <c r="B192" s="199"/>
      <c r="C192" s="199"/>
    </row>
    <row r="193" ht="12.75" customHeight="1">
      <c r="B193" s="199"/>
      <c r="C193" s="199"/>
    </row>
    <row r="194" ht="12.75" customHeight="1">
      <c r="B194" s="199"/>
      <c r="C194" s="199"/>
    </row>
    <row r="195" ht="12.75" customHeight="1">
      <c r="B195" s="199"/>
      <c r="C195" s="199"/>
    </row>
    <row r="196" ht="12.75" customHeight="1">
      <c r="B196" s="199"/>
      <c r="C196" s="199"/>
    </row>
    <row r="197" ht="12.75" customHeight="1">
      <c r="B197" s="199"/>
      <c r="C197" s="199"/>
    </row>
    <row r="198" ht="12.75" customHeight="1">
      <c r="B198" s="199"/>
      <c r="C198" s="199"/>
    </row>
    <row r="199" ht="12.75" customHeight="1">
      <c r="B199" s="199"/>
      <c r="C199" s="199"/>
    </row>
    <row r="200" ht="12.75" customHeight="1">
      <c r="B200" s="199"/>
      <c r="C200" s="199"/>
    </row>
    <row r="201" ht="12.75" customHeight="1">
      <c r="B201" s="199"/>
      <c r="C201" s="199"/>
    </row>
    <row r="202" ht="12.75" customHeight="1">
      <c r="B202" s="199"/>
      <c r="C202" s="199"/>
    </row>
    <row r="203" ht="12.75" customHeight="1">
      <c r="B203" s="199"/>
      <c r="C203" s="199"/>
    </row>
    <row r="204" ht="12.75" customHeight="1">
      <c r="B204" s="199"/>
      <c r="C204" s="199"/>
    </row>
    <row r="205" ht="12.75" customHeight="1">
      <c r="B205" s="199"/>
      <c r="C205" s="199"/>
    </row>
    <row r="206" ht="12.75" customHeight="1">
      <c r="B206" s="199"/>
      <c r="C206" s="199"/>
    </row>
    <row r="207" ht="12.75" customHeight="1">
      <c r="B207" s="199"/>
      <c r="C207" s="199"/>
    </row>
    <row r="208" ht="12.75" customHeight="1">
      <c r="B208" s="199"/>
      <c r="C208" s="199"/>
    </row>
    <row r="209" ht="12.75" customHeight="1">
      <c r="B209" s="199"/>
      <c r="C209" s="199"/>
    </row>
    <row r="210" ht="12.75" customHeight="1">
      <c r="B210" s="199"/>
      <c r="C210" s="199"/>
    </row>
    <row r="211" ht="12.75" customHeight="1">
      <c r="B211" s="199"/>
      <c r="C211" s="199"/>
    </row>
    <row r="212" ht="12.75" customHeight="1">
      <c r="B212" s="199"/>
      <c r="C212" s="199"/>
    </row>
    <row r="213" ht="12.75" customHeight="1">
      <c r="B213" s="199"/>
      <c r="C213" s="199"/>
    </row>
    <row r="214" ht="12.75" customHeight="1">
      <c r="B214" s="199"/>
      <c r="C214" s="199"/>
    </row>
    <row r="215" ht="12.75" customHeight="1">
      <c r="B215" s="199"/>
      <c r="C215" s="199"/>
    </row>
    <row r="216" ht="12.75" customHeight="1">
      <c r="B216" s="199"/>
      <c r="C216" s="199"/>
    </row>
    <row r="217" ht="12.75" customHeight="1">
      <c r="B217" s="199"/>
      <c r="C217" s="199"/>
    </row>
    <row r="218" ht="12.75" customHeight="1">
      <c r="B218" s="199"/>
      <c r="C218" s="199"/>
    </row>
    <row r="219" ht="12.75" customHeight="1">
      <c r="B219" s="199"/>
      <c r="C219" s="199"/>
    </row>
    <row r="220" ht="12.75" customHeight="1">
      <c r="B220" s="199"/>
      <c r="C220" s="199"/>
    </row>
    <row r="221" ht="12.75" customHeight="1">
      <c r="B221" s="199"/>
      <c r="C221" s="199"/>
    </row>
    <row r="222" ht="12.75" customHeight="1">
      <c r="B222" s="199"/>
      <c r="C222" s="199"/>
    </row>
    <row r="223" ht="12.75" customHeight="1">
      <c r="B223" s="199"/>
      <c r="C223" s="199"/>
    </row>
    <row r="224" ht="12.75" customHeight="1">
      <c r="B224" s="199"/>
      <c r="C224" s="199"/>
    </row>
    <row r="225" ht="12.75" customHeight="1">
      <c r="B225" s="199"/>
      <c r="C225" s="199"/>
    </row>
    <row r="226" ht="12.75" customHeight="1">
      <c r="B226" s="199"/>
      <c r="C226" s="199"/>
    </row>
    <row r="227" ht="12.75" customHeight="1">
      <c r="B227" s="199"/>
      <c r="C227" s="199"/>
    </row>
    <row r="228" ht="12.75" customHeight="1">
      <c r="B228" s="199"/>
      <c r="C228" s="199"/>
    </row>
    <row r="229" ht="12.75" customHeight="1">
      <c r="B229" s="199"/>
      <c r="C229" s="199"/>
    </row>
    <row r="230" ht="12.75" customHeight="1">
      <c r="B230" s="199"/>
      <c r="C230" s="199"/>
    </row>
    <row r="231" ht="12.75" customHeight="1">
      <c r="B231" s="199"/>
      <c r="C231" s="199"/>
    </row>
    <row r="232" ht="12.75" customHeight="1">
      <c r="B232" s="199"/>
      <c r="C232" s="199"/>
    </row>
    <row r="233" ht="12.75" customHeight="1">
      <c r="B233" s="199"/>
      <c r="C233" s="199"/>
    </row>
    <row r="234" ht="12.75" customHeight="1">
      <c r="B234" s="199"/>
      <c r="C234" s="199"/>
    </row>
    <row r="235" ht="12.75" customHeight="1">
      <c r="B235" s="199"/>
      <c r="C235" s="199"/>
    </row>
    <row r="236" ht="12.75" customHeight="1">
      <c r="B236" s="199"/>
      <c r="C236" s="199"/>
    </row>
    <row r="237" ht="12.75" customHeight="1">
      <c r="B237" s="199"/>
      <c r="C237" s="199"/>
    </row>
    <row r="238" ht="12.75" customHeight="1">
      <c r="B238" s="199"/>
      <c r="C238" s="199"/>
    </row>
    <row r="239" ht="12.75" customHeight="1">
      <c r="B239" s="199"/>
      <c r="C239" s="199"/>
    </row>
    <row r="240" ht="12.75" customHeight="1">
      <c r="B240" s="199"/>
      <c r="C240" s="199"/>
    </row>
    <row r="241" ht="12.75" customHeight="1">
      <c r="B241" s="199"/>
      <c r="C241" s="199"/>
    </row>
    <row r="242" ht="12.75" customHeight="1">
      <c r="B242" s="199"/>
      <c r="C242" s="199"/>
    </row>
    <row r="243" ht="12.75" customHeight="1">
      <c r="B243" s="199"/>
      <c r="C243" s="199"/>
    </row>
    <row r="244" ht="12.75" customHeight="1">
      <c r="B244" s="199"/>
      <c r="C244" s="199"/>
    </row>
    <row r="245" ht="12.75" customHeight="1">
      <c r="B245" s="199"/>
      <c r="C245" s="199"/>
    </row>
    <row r="246" ht="12.75" customHeight="1">
      <c r="B246" s="199"/>
      <c r="C246" s="199"/>
    </row>
    <row r="247" ht="12.75" customHeight="1">
      <c r="B247" s="199"/>
      <c r="C247" s="199"/>
    </row>
    <row r="248" ht="12.75" customHeight="1">
      <c r="B248" s="199"/>
      <c r="C248" s="199"/>
    </row>
    <row r="249" ht="12.75" customHeight="1">
      <c r="B249" s="199"/>
      <c r="C249" s="199"/>
    </row>
    <row r="250" ht="12.75" customHeight="1">
      <c r="B250" s="199"/>
      <c r="C250" s="199"/>
    </row>
    <row r="251" ht="12.75" customHeight="1">
      <c r="B251" s="199"/>
      <c r="C251" s="199"/>
    </row>
    <row r="252" ht="12.75" customHeight="1">
      <c r="B252" s="199"/>
      <c r="C252" s="199"/>
    </row>
    <row r="253" ht="12.75" customHeight="1">
      <c r="B253" s="199"/>
      <c r="C253" s="199"/>
    </row>
    <row r="254" ht="12.75" customHeight="1">
      <c r="B254" s="199"/>
      <c r="C254" s="199"/>
    </row>
    <row r="255" ht="12.75" customHeight="1">
      <c r="B255" s="199"/>
      <c r="C255" s="199"/>
    </row>
    <row r="256" ht="12.75" customHeight="1">
      <c r="B256" s="199"/>
      <c r="C256" s="199"/>
    </row>
    <row r="257" ht="12.75" customHeight="1">
      <c r="B257" s="199"/>
      <c r="C257" s="199"/>
    </row>
    <row r="258" ht="12.75" customHeight="1">
      <c r="B258" s="199"/>
      <c r="C258" s="199"/>
    </row>
    <row r="259" ht="12.75" customHeight="1">
      <c r="B259" s="199"/>
      <c r="C259" s="199"/>
    </row>
    <row r="260" ht="12.75" customHeight="1">
      <c r="B260" s="199"/>
      <c r="C260" s="199"/>
    </row>
    <row r="261" ht="12.75" customHeight="1">
      <c r="B261" s="199"/>
      <c r="C261" s="199"/>
    </row>
    <row r="262" ht="12.75" customHeight="1">
      <c r="B262" s="199"/>
      <c r="C262" s="199"/>
    </row>
    <row r="263" ht="12.75" customHeight="1">
      <c r="B263" s="199"/>
      <c r="C263" s="199"/>
    </row>
    <row r="264" ht="12.75" customHeight="1">
      <c r="B264" s="199"/>
      <c r="C264" s="199"/>
    </row>
    <row r="265" ht="12.75" customHeight="1">
      <c r="B265" s="199"/>
      <c r="C265" s="199"/>
    </row>
    <row r="266" ht="12.75" customHeight="1">
      <c r="B266" s="199"/>
      <c r="C266" s="199"/>
    </row>
    <row r="267" ht="12.75" customHeight="1">
      <c r="B267" s="199"/>
      <c r="C267" s="199"/>
    </row>
    <row r="268" ht="12.75" customHeight="1">
      <c r="B268" s="199"/>
      <c r="C268" s="199"/>
    </row>
    <row r="269" ht="12.75" customHeight="1">
      <c r="B269" s="199"/>
      <c r="C269" s="199"/>
    </row>
    <row r="270" ht="12.75" customHeight="1">
      <c r="B270" s="199"/>
      <c r="C270" s="199"/>
    </row>
    <row r="271" ht="12.75" customHeight="1">
      <c r="B271" s="199"/>
      <c r="C271" s="199"/>
    </row>
    <row r="272" ht="12.75" customHeight="1">
      <c r="B272" s="199"/>
      <c r="C272" s="199"/>
    </row>
    <row r="273" ht="12.75" customHeight="1">
      <c r="B273" s="199"/>
      <c r="C273" s="199"/>
    </row>
    <row r="274" ht="12.75" customHeight="1">
      <c r="B274" s="199"/>
      <c r="C274" s="199"/>
    </row>
    <row r="275" ht="12.75" customHeight="1">
      <c r="B275" s="199"/>
      <c r="C275" s="199"/>
    </row>
    <row r="276" ht="12.75" customHeight="1">
      <c r="B276" s="199"/>
      <c r="C276" s="199"/>
    </row>
    <row r="277" ht="12.75" customHeight="1">
      <c r="B277" s="199"/>
      <c r="C277" s="199"/>
    </row>
    <row r="278" ht="12.75" customHeight="1">
      <c r="B278" s="199"/>
      <c r="C278" s="199"/>
    </row>
    <row r="279" ht="12.75" customHeight="1">
      <c r="B279" s="199"/>
      <c r="C279" s="199"/>
    </row>
    <row r="280" ht="12.75" customHeight="1">
      <c r="B280" s="199"/>
      <c r="C280" s="199"/>
    </row>
    <row r="281" ht="12.75" customHeight="1">
      <c r="B281" s="199"/>
      <c r="C281" s="199"/>
    </row>
    <row r="282" ht="12.75" customHeight="1">
      <c r="B282" s="199"/>
      <c r="C282" s="199"/>
    </row>
    <row r="283" ht="12.75" customHeight="1">
      <c r="B283" s="199"/>
      <c r="C283" s="199"/>
    </row>
    <row r="284" ht="12.75" customHeight="1">
      <c r="B284" s="199"/>
      <c r="C284" s="199"/>
    </row>
    <row r="285" ht="12.75" customHeight="1">
      <c r="B285" s="199"/>
      <c r="C285" s="199"/>
    </row>
    <row r="286" ht="12.75" customHeight="1">
      <c r="B286" s="199"/>
      <c r="C286" s="199"/>
    </row>
    <row r="287" ht="12.75" customHeight="1">
      <c r="B287" s="199"/>
      <c r="C287" s="199"/>
    </row>
    <row r="288" ht="12.75" customHeight="1">
      <c r="B288" s="199"/>
      <c r="C288" s="199"/>
    </row>
    <row r="289" ht="12.75" customHeight="1">
      <c r="B289" s="199"/>
      <c r="C289" s="199"/>
    </row>
    <row r="290" ht="12.75" customHeight="1">
      <c r="B290" s="199"/>
      <c r="C290" s="199"/>
    </row>
    <row r="291" ht="12.75" customHeight="1">
      <c r="B291" s="199"/>
      <c r="C291" s="199"/>
    </row>
    <row r="292" ht="12.75" customHeight="1">
      <c r="B292" s="199"/>
      <c r="C292" s="199"/>
    </row>
    <row r="293" ht="12.75" customHeight="1">
      <c r="B293" s="199"/>
      <c r="C293" s="199"/>
    </row>
    <row r="294" ht="12.75" customHeight="1">
      <c r="B294" s="199"/>
      <c r="C294" s="199"/>
    </row>
    <row r="295" ht="12.75" customHeight="1">
      <c r="B295" s="199"/>
      <c r="C295" s="199"/>
    </row>
    <row r="296" ht="12.75" customHeight="1">
      <c r="B296" s="199"/>
      <c r="C296" s="199"/>
    </row>
    <row r="297" ht="12.75" customHeight="1">
      <c r="B297" s="199"/>
      <c r="C297" s="199"/>
    </row>
    <row r="298" ht="12.75" customHeight="1">
      <c r="B298" s="199"/>
      <c r="C298" s="199"/>
    </row>
    <row r="299" ht="12.75" customHeight="1">
      <c r="B299" s="199"/>
      <c r="C299" s="199"/>
    </row>
    <row r="300" ht="12.75" customHeight="1">
      <c r="B300" s="199"/>
      <c r="C300" s="199"/>
    </row>
    <row r="301" ht="12.75" customHeight="1">
      <c r="B301" s="199"/>
      <c r="C301" s="199"/>
    </row>
    <row r="302" ht="12.75" customHeight="1">
      <c r="B302" s="199"/>
      <c r="C302" s="199"/>
    </row>
    <row r="303" ht="12.75" customHeight="1">
      <c r="B303" s="199"/>
      <c r="C303" s="199"/>
    </row>
    <row r="304" ht="12.75" customHeight="1">
      <c r="B304" s="199"/>
      <c r="C304" s="199"/>
    </row>
    <row r="305" ht="12.75" customHeight="1">
      <c r="B305" s="199"/>
      <c r="C305" s="199"/>
    </row>
    <row r="306" ht="12.75" customHeight="1">
      <c r="B306" s="199"/>
      <c r="C306" s="199"/>
    </row>
    <row r="307" ht="12.75" customHeight="1">
      <c r="B307" s="199"/>
      <c r="C307" s="199"/>
    </row>
    <row r="308" ht="12.75" customHeight="1">
      <c r="B308" s="199"/>
      <c r="C308" s="199"/>
    </row>
    <row r="309" ht="12.75" customHeight="1">
      <c r="B309" s="199"/>
      <c r="C309" s="199"/>
    </row>
    <row r="310" ht="12.75" customHeight="1">
      <c r="B310" s="199"/>
      <c r="C310" s="199"/>
    </row>
    <row r="311" ht="12.75" customHeight="1">
      <c r="B311" s="199"/>
      <c r="C311" s="199"/>
    </row>
    <row r="312" ht="12.75" customHeight="1">
      <c r="B312" s="199"/>
      <c r="C312" s="199"/>
    </row>
    <row r="313" ht="12.75" customHeight="1">
      <c r="B313" s="199"/>
      <c r="C313" s="199"/>
    </row>
    <row r="314" ht="12.75" customHeight="1">
      <c r="B314" s="199"/>
      <c r="C314" s="199"/>
    </row>
    <row r="315" ht="12.75" customHeight="1">
      <c r="B315" s="199"/>
      <c r="C315" s="199"/>
    </row>
    <row r="316" ht="12.75" customHeight="1">
      <c r="B316" s="199"/>
      <c r="C316" s="199"/>
    </row>
    <row r="317" ht="12.75" customHeight="1">
      <c r="B317" s="199"/>
      <c r="C317" s="199"/>
    </row>
    <row r="318" ht="12.75" customHeight="1">
      <c r="B318" s="199"/>
      <c r="C318" s="199"/>
    </row>
    <row r="319" ht="12.75" customHeight="1">
      <c r="B319" s="199"/>
      <c r="C319" s="199"/>
    </row>
    <row r="320" ht="12.75" customHeight="1">
      <c r="B320" s="199"/>
      <c r="C320" s="199"/>
    </row>
    <row r="321" ht="12.75" customHeight="1">
      <c r="B321" s="199"/>
      <c r="C321" s="199"/>
    </row>
    <row r="322" ht="12.75" customHeight="1">
      <c r="B322" s="199"/>
      <c r="C322" s="199"/>
    </row>
    <row r="323" ht="12.75" customHeight="1">
      <c r="B323" s="199"/>
      <c r="C323" s="199"/>
    </row>
    <row r="324" ht="12.75" customHeight="1">
      <c r="B324" s="199"/>
      <c r="C324" s="199"/>
    </row>
    <row r="325" ht="12.75" customHeight="1">
      <c r="B325" s="199"/>
      <c r="C325" s="199"/>
    </row>
    <row r="326" ht="12.75" customHeight="1">
      <c r="B326" s="199"/>
      <c r="C326" s="199"/>
    </row>
    <row r="327" ht="12.75" customHeight="1">
      <c r="B327" s="199"/>
      <c r="C327" s="199"/>
    </row>
    <row r="328" ht="12.75" customHeight="1">
      <c r="B328" s="199"/>
      <c r="C328" s="199"/>
    </row>
    <row r="329" ht="12.75" customHeight="1">
      <c r="B329" s="199"/>
      <c r="C329" s="199"/>
    </row>
    <row r="330" ht="12.75" customHeight="1">
      <c r="B330" s="199"/>
      <c r="C330" s="199"/>
    </row>
    <row r="331" ht="12.75" customHeight="1">
      <c r="B331" s="199"/>
      <c r="C331" s="199"/>
    </row>
    <row r="332" ht="12.75" customHeight="1">
      <c r="B332" s="199"/>
      <c r="C332" s="199"/>
    </row>
    <row r="333" ht="12.75" customHeight="1">
      <c r="B333" s="199"/>
      <c r="C333" s="199"/>
    </row>
    <row r="334" ht="12.75" customHeight="1">
      <c r="B334" s="199"/>
      <c r="C334" s="199"/>
    </row>
    <row r="335" ht="12.75" customHeight="1">
      <c r="B335" s="199"/>
      <c r="C335" s="199"/>
    </row>
    <row r="336" ht="12.75" customHeight="1">
      <c r="B336" s="199"/>
      <c r="C336" s="199"/>
    </row>
    <row r="337" ht="12.75" customHeight="1">
      <c r="B337" s="199"/>
      <c r="C337" s="199"/>
    </row>
    <row r="338" ht="12.75" customHeight="1">
      <c r="B338" s="199"/>
      <c r="C338" s="199"/>
    </row>
    <row r="339" ht="12.75" customHeight="1">
      <c r="B339" s="199"/>
      <c r="C339" s="199"/>
    </row>
    <row r="340" ht="12.75" customHeight="1">
      <c r="B340" s="199"/>
      <c r="C340" s="199"/>
    </row>
    <row r="341" ht="12.75" customHeight="1">
      <c r="B341" s="199"/>
      <c r="C341" s="199"/>
    </row>
    <row r="342" ht="12.75" customHeight="1">
      <c r="B342" s="199"/>
      <c r="C342" s="199"/>
    </row>
    <row r="343" ht="12.75" customHeight="1">
      <c r="B343" s="199"/>
      <c r="C343" s="199"/>
    </row>
    <row r="344" ht="12.75" customHeight="1">
      <c r="B344" s="199"/>
      <c r="C344" s="199"/>
    </row>
    <row r="345" ht="12.75" customHeight="1">
      <c r="B345" s="199"/>
      <c r="C345" s="199"/>
    </row>
    <row r="346" ht="12.75" customHeight="1">
      <c r="B346" s="199"/>
      <c r="C346" s="199"/>
    </row>
    <row r="347" ht="12.75" customHeight="1">
      <c r="B347" s="199"/>
      <c r="C347" s="199"/>
    </row>
    <row r="348" ht="12.75" customHeight="1">
      <c r="B348" s="199"/>
      <c r="C348" s="199"/>
    </row>
    <row r="349" ht="12.75" customHeight="1">
      <c r="B349" s="199"/>
      <c r="C349" s="199"/>
    </row>
    <row r="350" ht="12.75" customHeight="1">
      <c r="B350" s="199"/>
      <c r="C350" s="199"/>
    </row>
    <row r="351" ht="12.75" customHeight="1">
      <c r="B351" s="199"/>
      <c r="C351" s="199"/>
    </row>
    <row r="352" ht="12.75" customHeight="1">
      <c r="B352" s="199"/>
      <c r="C352" s="199"/>
    </row>
    <row r="353" ht="12.75" customHeight="1">
      <c r="B353" s="199"/>
      <c r="C353" s="199"/>
    </row>
    <row r="354" ht="12.75" customHeight="1">
      <c r="B354" s="199"/>
      <c r="C354" s="199"/>
    </row>
    <row r="355" ht="12.75" customHeight="1">
      <c r="B355" s="199"/>
      <c r="C355" s="199"/>
    </row>
    <row r="356" ht="12.75" customHeight="1">
      <c r="B356" s="199"/>
      <c r="C356" s="199"/>
    </row>
    <row r="357" ht="12.75" customHeight="1">
      <c r="B357" s="199"/>
      <c r="C357" s="199"/>
    </row>
    <row r="358" ht="12.75" customHeight="1">
      <c r="B358" s="199"/>
      <c r="C358" s="199"/>
    </row>
    <row r="359" ht="12.75" customHeight="1">
      <c r="B359" s="199"/>
      <c r="C359" s="199"/>
    </row>
    <row r="360" ht="12.75" customHeight="1">
      <c r="B360" s="199"/>
      <c r="C360" s="199"/>
    </row>
    <row r="361" ht="12.75" customHeight="1">
      <c r="B361" s="199"/>
      <c r="C361" s="199"/>
    </row>
    <row r="362" ht="12.75" customHeight="1">
      <c r="B362" s="199"/>
      <c r="C362" s="199"/>
    </row>
    <row r="363" ht="12.75" customHeight="1">
      <c r="B363" s="199"/>
      <c r="C363" s="199"/>
    </row>
    <row r="364" ht="12.75" customHeight="1">
      <c r="B364" s="199"/>
      <c r="C364" s="199"/>
    </row>
    <row r="365" ht="12.75" customHeight="1">
      <c r="B365" s="199"/>
      <c r="C365" s="199"/>
    </row>
    <row r="366" ht="12.75" customHeight="1">
      <c r="B366" s="199"/>
      <c r="C366" s="199"/>
    </row>
    <row r="367" ht="12.75" customHeight="1">
      <c r="B367" s="199"/>
      <c r="C367" s="199"/>
    </row>
    <row r="368" ht="12.75" customHeight="1">
      <c r="B368" s="199"/>
      <c r="C368" s="199"/>
    </row>
    <row r="369" ht="12.75" customHeight="1">
      <c r="B369" s="199"/>
      <c r="C369" s="199"/>
    </row>
    <row r="370" ht="12.75" customHeight="1">
      <c r="B370" s="199"/>
      <c r="C370" s="199"/>
    </row>
    <row r="371" ht="12.75" customHeight="1">
      <c r="B371" s="199"/>
      <c r="C371" s="199"/>
    </row>
    <row r="372" ht="12.75" customHeight="1">
      <c r="B372" s="199"/>
      <c r="C372" s="199"/>
    </row>
    <row r="373" ht="12.75" customHeight="1">
      <c r="B373" s="199"/>
      <c r="C373" s="199"/>
    </row>
    <row r="374" ht="12.75" customHeight="1">
      <c r="B374" s="199"/>
      <c r="C374" s="199"/>
    </row>
    <row r="375" ht="12.75" customHeight="1">
      <c r="B375" s="199"/>
      <c r="C375" s="199"/>
    </row>
    <row r="376" ht="12.75" customHeight="1">
      <c r="B376" s="199"/>
      <c r="C376" s="199"/>
    </row>
    <row r="377" ht="12.75" customHeight="1">
      <c r="B377" s="199"/>
      <c r="C377" s="199"/>
    </row>
    <row r="378" ht="12.75" customHeight="1">
      <c r="B378" s="199"/>
      <c r="C378" s="199"/>
    </row>
    <row r="379" ht="12.75" customHeight="1">
      <c r="B379" s="199"/>
      <c r="C379" s="199"/>
    </row>
    <row r="380" ht="12.75" customHeight="1">
      <c r="B380" s="199"/>
      <c r="C380" s="199"/>
    </row>
    <row r="381" ht="12.75" customHeight="1">
      <c r="B381" s="199"/>
      <c r="C381" s="199"/>
    </row>
    <row r="382" ht="12.75" customHeight="1">
      <c r="B382" s="199"/>
      <c r="C382" s="199"/>
    </row>
    <row r="383" ht="12.75" customHeight="1">
      <c r="B383" s="199"/>
      <c r="C383" s="199"/>
    </row>
    <row r="384" ht="12.75" customHeight="1">
      <c r="B384" s="199"/>
      <c r="C384" s="199"/>
    </row>
    <row r="385" ht="12.75" customHeight="1">
      <c r="B385" s="199"/>
      <c r="C385" s="199"/>
    </row>
    <row r="386" ht="12.75" customHeight="1">
      <c r="B386" s="199"/>
      <c r="C386" s="199"/>
    </row>
    <row r="387" ht="12.75" customHeight="1">
      <c r="B387" s="199"/>
      <c r="C387" s="199"/>
    </row>
    <row r="388" ht="12.75" customHeight="1">
      <c r="B388" s="199"/>
      <c r="C388" s="199"/>
    </row>
    <row r="389" ht="12.75" customHeight="1">
      <c r="B389" s="199"/>
      <c r="C389" s="199"/>
    </row>
    <row r="390" ht="12.75" customHeight="1">
      <c r="B390" s="199"/>
      <c r="C390" s="199"/>
    </row>
    <row r="391" ht="12.75" customHeight="1">
      <c r="B391" s="199"/>
      <c r="C391" s="199"/>
    </row>
    <row r="392" ht="12.75" customHeight="1">
      <c r="B392" s="199"/>
      <c r="C392" s="199"/>
    </row>
    <row r="393" ht="12.75" customHeight="1">
      <c r="B393" s="199"/>
      <c r="C393" s="199"/>
    </row>
    <row r="394" ht="12.75" customHeight="1">
      <c r="B394" s="199"/>
      <c r="C394" s="199"/>
    </row>
    <row r="395" ht="12.75" customHeight="1">
      <c r="B395" s="199"/>
      <c r="C395" s="199"/>
    </row>
    <row r="396" ht="12.75" customHeight="1">
      <c r="B396" s="199"/>
      <c r="C396" s="199"/>
    </row>
    <row r="397" ht="12.75" customHeight="1">
      <c r="B397" s="199"/>
      <c r="C397" s="199"/>
    </row>
    <row r="398" ht="12.75" customHeight="1">
      <c r="B398" s="199"/>
      <c r="C398" s="199"/>
    </row>
    <row r="399" ht="12.75" customHeight="1">
      <c r="B399" s="199"/>
      <c r="C399" s="199"/>
    </row>
    <row r="400" ht="12.75" customHeight="1">
      <c r="B400" s="199"/>
      <c r="C400" s="199"/>
    </row>
    <row r="401" ht="12.75" customHeight="1">
      <c r="B401" s="199"/>
      <c r="C401" s="199"/>
    </row>
    <row r="402" ht="12.75" customHeight="1">
      <c r="B402" s="199"/>
      <c r="C402" s="199"/>
    </row>
    <row r="403" ht="12.75" customHeight="1">
      <c r="B403" s="199"/>
      <c r="C403" s="199"/>
    </row>
    <row r="404" ht="12.75" customHeight="1">
      <c r="B404" s="199"/>
      <c r="C404" s="199"/>
    </row>
    <row r="405" ht="12.75" customHeight="1">
      <c r="B405" s="199"/>
      <c r="C405" s="199"/>
    </row>
    <row r="406" ht="12.75" customHeight="1">
      <c r="B406" s="199"/>
      <c r="C406" s="199"/>
    </row>
    <row r="407" ht="12.75" customHeight="1">
      <c r="B407" s="199"/>
      <c r="C407" s="199"/>
    </row>
    <row r="408" ht="12.75" customHeight="1">
      <c r="B408" s="199"/>
      <c r="C408" s="199"/>
    </row>
    <row r="409" ht="12.75" customHeight="1">
      <c r="B409" s="199"/>
      <c r="C409" s="199"/>
    </row>
    <row r="410" ht="12.75" customHeight="1">
      <c r="B410" s="199"/>
      <c r="C410" s="199"/>
    </row>
    <row r="411" ht="12.75" customHeight="1">
      <c r="B411" s="199"/>
      <c r="C411" s="199"/>
    </row>
    <row r="412" ht="12.75" customHeight="1">
      <c r="B412" s="199"/>
      <c r="C412" s="199"/>
    </row>
    <row r="413" ht="12.75" customHeight="1">
      <c r="B413" s="199"/>
      <c r="C413" s="199"/>
    </row>
    <row r="414" ht="12.75" customHeight="1">
      <c r="B414" s="199"/>
      <c r="C414" s="199"/>
    </row>
    <row r="415" ht="12.75" customHeight="1">
      <c r="B415" s="199"/>
      <c r="C415" s="199"/>
    </row>
    <row r="416" ht="12.75" customHeight="1">
      <c r="B416" s="199"/>
      <c r="C416" s="199"/>
    </row>
    <row r="417" ht="12.75" customHeight="1">
      <c r="B417" s="199"/>
      <c r="C417" s="199"/>
    </row>
    <row r="418" ht="12.75" customHeight="1">
      <c r="B418" s="199"/>
      <c r="C418" s="199"/>
    </row>
    <row r="419" ht="12.75" customHeight="1">
      <c r="B419" s="199"/>
      <c r="C419" s="199"/>
    </row>
    <row r="420" ht="12.75" customHeight="1">
      <c r="B420" s="199"/>
      <c r="C420" s="199"/>
    </row>
    <row r="421" ht="12.75" customHeight="1">
      <c r="B421" s="199"/>
      <c r="C421" s="199"/>
    </row>
    <row r="422" ht="12.75" customHeight="1">
      <c r="B422" s="199"/>
      <c r="C422" s="199"/>
    </row>
    <row r="423" ht="12.75" customHeight="1">
      <c r="B423" s="199"/>
      <c r="C423" s="199"/>
    </row>
    <row r="424" ht="12.75" customHeight="1">
      <c r="B424" s="199"/>
      <c r="C424" s="199"/>
    </row>
    <row r="425" ht="12.75" customHeight="1">
      <c r="B425" s="199"/>
      <c r="C425" s="199"/>
    </row>
    <row r="426" ht="12.75" customHeight="1">
      <c r="B426" s="199"/>
      <c r="C426" s="199"/>
    </row>
    <row r="427" ht="12.75" customHeight="1">
      <c r="B427" s="199"/>
      <c r="C427" s="199"/>
    </row>
    <row r="428" ht="12.75" customHeight="1">
      <c r="B428" s="199"/>
      <c r="C428" s="199"/>
    </row>
    <row r="429" ht="12.75" customHeight="1">
      <c r="B429" s="199"/>
      <c r="C429" s="199"/>
    </row>
    <row r="430" ht="12.75" customHeight="1">
      <c r="B430" s="199"/>
      <c r="C430" s="199"/>
    </row>
    <row r="431" ht="12.75" customHeight="1">
      <c r="B431" s="199"/>
      <c r="C431" s="199"/>
    </row>
    <row r="432" ht="12.75" customHeight="1">
      <c r="B432" s="199"/>
      <c r="C432" s="199"/>
    </row>
    <row r="433" ht="12.75" customHeight="1">
      <c r="B433" s="199"/>
      <c r="C433" s="199"/>
    </row>
    <row r="434" ht="12.75" customHeight="1">
      <c r="B434" s="199"/>
      <c r="C434" s="199"/>
    </row>
    <row r="435" ht="12.75" customHeight="1">
      <c r="B435" s="199"/>
      <c r="C435" s="199"/>
    </row>
    <row r="436" ht="12.75" customHeight="1">
      <c r="B436" s="199"/>
      <c r="C436" s="199"/>
    </row>
    <row r="437" ht="12.75" customHeight="1">
      <c r="B437" s="199"/>
      <c r="C437" s="199"/>
    </row>
    <row r="438" ht="12.75" customHeight="1">
      <c r="B438" s="199"/>
      <c r="C438" s="199"/>
    </row>
    <row r="439" ht="12.75" customHeight="1">
      <c r="B439" s="199"/>
      <c r="C439" s="199"/>
    </row>
    <row r="440" ht="12.75" customHeight="1">
      <c r="B440" s="199"/>
      <c r="C440" s="199"/>
    </row>
    <row r="441" ht="12.75" customHeight="1">
      <c r="B441" s="199"/>
      <c r="C441" s="199"/>
    </row>
    <row r="442" ht="12.75" customHeight="1">
      <c r="B442" s="199"/>
      <c r="C442" s="199"/>
    </row>
    <row r="443" ht="12.75" customHeight="1">
      <c r="B443" s="199"/>
      <c r="C443" s="199"/>
    </row>
    <row r="444" ht="12.75" customHeight="1">
      <c r="B444" s="199"/>
      <c r="C444" s="199"/>
    </row>
    <row r="445" ht="12.75" customHeight="1">
      <c r="B445" s="199"/>
      <c r="C445" s="199"/>
    </row>
    <row r="446" ht="12.75" customHeight="1">
      <c r="B446" s="199"/>
      <c r="C446" s="199"/>
    </row>
    <row r="447" ht="12.75" customHeight="1">
      <c r="B447" s="199"/>
      <c r="C447" s="199"/>
    </row>
    <row r="448" ht="12.75" customHeight="1">
      <c r="B448" s="199"/>
      <c r="C448" s="199"/>
    </row>
    <row r="449" ht="12.75" customHeight="1">
      <c r="B449" s="199"/>
      <c r="C449" s="199"/>
    </row>
    <row r="450" ht="12.75" customHeight="1">
      <c r="B450" s="199"/>
      <c r="C450" s="199"/>
    </row>
    <row r="451" ht="12.75" customHeight="1">
      <c r="B451" s="199"/>
      <c r="C451" s="199"/>
    </row>
    <row r="452" ht="12.75" customHeight="1">
      <c r="B452" s="199"/>
      <c r="C452" s="199"/>
    </row>
    <row r="453" ht="12.75" customHeight="1">
      <c r="B453" s="199"/>
      <c r="C453" s="199"/>
    </row>
    <row r="454" ht="12.75" customHeight="1">
      <c r="B454" s="199"/>
      <c r="C454" s="199"/>
    </row>
    <row r="455" ht="12.75" customHeight="1">
      <c r="B455" s="199"/>
      <c r="C455" s="199"/>
    </row>
    <row r="456" ht="12.75" customHeight="1">
      <c r="B456" s="199"/>
      <c r="C456" s="199"/>
    </row>
    <row r="457" ht="12.75" customHeight="1">
      <c r="B457" s="199"/>
      <c r="C457" s="199"/>
    </row>
    <row r="458" ht="12.75" customHeight="1">
      <c r="B458" s="199"/>
      <c r="C458" s="199"/>
    </row>
    <row r="459" ht="12.75" customHeight="1">
      <c r="B459" s="199"/>
      <c r="C459" s="199"/>
    </row>
    <row r="460" ht="12.75" customHeight="1">
      <c r="B460" s="199"/>
      <c r="C460" s="199"/>
    </row>
    <row r="461" ht="12.75" customHeight="1">
      <c r="B461" s="199"/>
      <c r="C461" s="199"/>
    </row>
    <row r="462" ht="12.75" customHeight="1">
      <c r="B462" s="199"/>
      <c r="C462" s="199"/>
    </row>
    <row r="463" ht="12.75" customHeight="1">
      <c r="B463" s="199"/>
      <c r="C463" s="199"/>
    </row>
    <row r="464" ht="12.75" customHeight="1">
      <c r="B464" s="199"/>
      <c r="C464" s="199"/>
    </row>
    <row r="465" ht="12.75" customHeight="1">
      <c r="B465" s="199"/>
      <c r="C465" s="199"/>
    </row>
    <row r="466" ht="12.75" customHeight="1">
      <c r="B466" s="199"/>
      <c r="C466" s="199"/>
    </row>
    <row r="467" ht="12.75" customHeight="1">
      <c r="B467" s="199"/>
      <c r="C467" s="199"/>
    </row>
    <row r="468" ht="12.75" customHeight="1">
      <c r="B468" s="199"/>
      <c r="C468" s="199"/>
    </row>
    <row r="469" ht="12.75" customHeight="1">
      <c r="B469" s="199"/>
      <c r="C469" s="199"/>
    </row>
    <row r="470" ht="12.75" customHeight="1">
      <c r="B470" s="199"/>
      <c r="C470" s="199"/>
    </row>
    <row r="471" ht="12.75" customHeight="1">
      <c r="B471" s="199"/>
      <c r="C471" s="199"/>
    </row>
    <row r="472" ht="12.75" customHeight="1">
      <c r="B472" s="199"/>
      <c r="C472" s="199"/>
    </row>
    <row r="473" ht="12.75" customHeight="1">
      <c r="B473" s="199"/>
      <c r="C473" s="199"/>
    </row>
    <row r="474" ht="12.75" customHeight="1">
      <c r="B474" s="199"/>
      <c r="C474" s="199"/>
    </row>
    <row r="475" ht="12.75" customHeight="1">
      <c r="B475" s="199"/>
      <c r="C475" s="199"/>
    </row>
    <row r="476" ht="12.75" customHeight="1">
      <c r="B476" s="199"/>
      <c r="C476" s="199"/>
    </row>
    <row r="477" ht="12.75" customHeight="1">
      <c r="B477" s="199"/>
      <c r="C477" s="199"/>
    </row>
    <row r="478" ht="12.75" customHeight="1">
      <c r="B478" s="199"/>
      <c r="C478" s="199"/>
    </row>
    <row r="479" ht="12.75" customHeight="1">
      <c r="B479" s="199"/>
      <c r="C479" s="199"/>
    </row>
    <row r="480" ht="12.75" customHeight="1">
      <c r="B480" s="199"/>
      <c r="C480" s="199"/>
    </row>
    <row r="481" ht="12.75" customHeight="1">
      <c r="B481" s="199"/>
      <c r="C481" s="199"/>
    </row>
    <row r="482" ht="12.75" customHeight="1">
      <c r="B482" s="199"/>
      <c r="C482" s="199"/>
    </row>
    <row r="483" ht="12.75" customHeight="1">
      <c r="B483" s="199"/>
      <c r="C483" s="199"/>
    </row>
    <row r="484" ht="12.75" customHeight="1">
      <c r="B484" s="199"/>
      <c r="C484" s="199"/>
    </row>
    <row r="485" ht="12.75" customHeight="1">
      <c r="B485" s="199"/>
      <c r="C485" s="199"/>
    </row>
    <row r="486" ht="12.75" customHeight="1">
      <c r="B486" s="199"/>
      <c r="C486" s="199"/>
    </row>
    <row r="487" ht="12.75" customHeight="1">
      <c r="B487" s="199"/>
      <c r="C487" s="199"/>
    </row>
    <row r="488" ht="12.75" customHeight="1">
      <c r="B488" s="199"/>
      <c r="C488" s="199"/>
    </row>
    <row r="489" ht="12.75" customHeight="1">
      <c r="B489" s="199"/>
      <c r="C489" s="199"/>
    </row>
    <row r="490" ht="12.75" customHeight="1">
      <c r="B490" s="199"/>
      <c r="C490" s="199"/>
    </row>
    <row r="491" ht="12.75" customHeight="1">
      <c r="B491" s="199"/>
      <c r="C491" s="199"/>
    </row>
    <row r="492" ht="12.75" customHeight="1">
      <c r="B492" s="199"/>
      <c r="C492" s="199"/>
    </row>
    <row r="493" ht="12.75" customHeight="1">
      <c r="B493" s="199"/>
      <c r="C493" s="199"/>
    </row>
    <row r="494" ht="12.75" customHeight="1">
      <c r="B494" s="199"/>
      <c r="C494" s="199"/>
    </row>
    <row r="495" ht="12.75" customHeight="1">
      <c r="B495" s="199"/>
      <c r="C495" s="199"/>
    </row>
    <row r="496" ht="12.75" customHeight="1">
      <c r="B496" s="199"/>
      <c r="C496" s="199"/>
    </row>
    <row r="497" ht="12.75" customHeight="1">
      <c r="B497" s="199"/>
      <c r="C497" s="199"/>
    </row>
    <row r="498" ht="12.75" customHeight="1">
      <c r="B498" s="199"/>
      <c r="C498" s="199"/>
    </row>
    <row r="499" ht="12.75" customHeight="1">
      <c r="B499" s="199"/>
      <c r="C499" s="199"/>
    </row>
    <row r="500" ht="12.75" customHeight="1">
      <c r="B500" s="199"/>
      <c r="C500" s="199"/>
    </row>
    <row r="501" ht="12.75" customHeight="1">
      <c r="B501" s="199"/>
      <c r="C501" s="199"/>
    </row>
    <row r="502" ht="12.75" customHeight="1">
      <c r="B502" s="199"/>
      <c r="C502" s="199"/>
    </row>
    <row r="503" ht="12.75" customHeight="1">
      <c r="B503" s="199"/>
      <c r="C503" s="199"/>
    </row>
    <row r="504" ht="12.75" customHeight="1">
      <c r="B504" s="199"/>
      <c r="C504" s="199"/>
    </row>
    <row r="505" ht="12.75" customHeight="1">
      <c r="B505" s="199"/>
      <c r="C505" s="199"/>
    </row>
    <row r="506" ht="12.75" customHeight="1">
      <c r="B506" s="199"/>
      <c r="C506" s="199"/>
    </row>
    <row r="507" ht="12.75" customHeight="1">
      <c r="B507" s="199"/>
      <c r="C507" s="199"/>
    </row>
    <row r="508" ht="12.75" customHeight="1">
      <c r="B508" s="199"/>
      <c r="C508" s="199"/>
    </row>
    <row r="509" ht="12.75" customHeight="1">
      <c r="B509" s="199"/>
      <c r="C509" s="199"/>
    </row>
    <row r="510" ht="12.75" customHeight="1">
      <c r="B510" s="199"/>
      <c r="C510" s="199"/>
    </row>
    <row r="511" ht="12.75" customHeight="1">
      <c r="B511" s="199"/>
      <c r="C511" s="199"/>
    </row>
    <row r="512" ht="12.75" customHeight="1">
      <c r="B512" s="199"/>
      <c r="C512" s="199"/>
    </row>
    <row r="513" ht="12.75" customHeight="1">
      <c r="B513" s="199"/>
      <c r="C513" s="199"/>
    </row>
    <row r="514" ht="12.75" customHeight="1">
      <c r="B514" s="199"/>
      <c r="C514" s="199"/>
    </row>
    <row r="515" ht="12.75" customHeight="1">
      <c r="B515" s="199"/>
      <c r="C515" s="199"/>
    </row>
    <row r="516" ht="12.75" customHeight="1">
      <c r="B516" s="199"/>
      <c r="C516" s="199"/>
    </row>
    <row r="517" ht="12.75" customHeight="1">
      <c r="B517" s="199"/>
      <c r="C517" s="199"/>
    </row>
    <row r="518" ht="12.75" customHeight="1">
      <c r="B518" s="199"/>
      <c r="C518" s="199"/>
    </row>
    <row r="519" ht="12.75" customHeight="1">
      <c r="B519" s="199"/>
      <c r="C519" s="199"/>
    </row>
    <row r="520" ht="12.75" customHeight="1">
      <c r="B520" s="199"/>
      <c r="C520" s="199"/>
    </row>
    <row r="521" ht="12.75" customHeight="1">
      <c r="B521" s="199"/>
      <c r="C521" s="199"/>
    </row>
    <row r="522" ht="12.75" customHeight="1">
      <c r="B522" s="199"/>
      <c r="C522" s="199"/>
    </row>
    <row r="523" ht="12.75" customHeight="1">
      <c r="B523" s="199"/>
      <c r="C523" s="199"/>
    </row>
    <row r="524" ht="12.75" customHeight="1">
      <c r="B524" s="199"/>
      <c r="C524" s="199"/>
    </row>
    <row r="525" ht="12.75" customHeight="1">
      <c r="B525" s="199"/>
      <c r="C525" s="199"/>
    </row>
    <row r="526" ht="12.75" customHeight="1">
      <c r="B526" s="199"/>
      <c r="C526" s="199"/>
    </row>
    <row r="527" ht="12.75" customHeight="1">
      <c r="B527" s="199"/>
      <c r="C527" s="199"/>
    </row>
    <row r="528" ht="12.75" customHeight="1">
      <c r="B528" s="199"/>
      <c r="C528" s="199"/>
    </row>
    <row r="529" ht="12.75" customHeight="1">
      <c r="B529" s="199"/>
      <c r="C529" s="199"/>
    </row>
    <row r="530" ht="12.75" customHeight="1">
      <c r="B530" s="199"/>
      <c r="C530" s="199"/>
    </row>
    <row r="531" ht="12.75" customHeight="1">
      <c r="B531" s="199"/>
      <c r="C531" s="199"/>
    </row>
    <row r="532" ht="12.75" customHeight="1">
      <c r="B532" s="199"/>
      <c r="C532" s="199"/>
    </row>
    <row r="533" ht="12.75" customHeight="1">
      <c r="B533" s="199"/>
      <c r="C533" s="199"/>
    </row>
    <row r="534" ht="12.75" customHeight="1">
      <c r="B534" s="199"/>
      <c r="C534" s="199"/>
    </row>
    <row r="535" ht="12.75" customHeight="1">
      <c r="B535" s="199"/>
      <c r="C535" s="199"/>
    </row>
    <row r="536" ht="12.75" customHeight="1">
      <c r="B536" s="199"/>
      <c r="C536" s="199"/>
    </row>
    <row r="537" ht="12.75" customHeight="1">
      <c r="B537" s="199"/>
      <c r="C537" s="199"/>
    </row>
    <row r="538" ht="12.75" customHeight="1">
      <c r="B538" s="199"/>
      <c r="C538" s="199"/>
    </row>
    <row r="539" ht="12.75" customHeight="1">
      <c r="B539" s="199"/>
      <c r="C539" s="199"/>
    </row>
    <row r="540" ht="12.75" customHeight="1">
      <c r="B540" s="199"/>
      <c r="C540" s="199"/>
    </row>
    <row r="541" ht="12.75" customHeight="1">
      <c r="B541" s="199"/>
      <c r="C541" s="199"/>
    </row>
    <row r="542" ht="12.75" customHeight="1">
      <c r="B542" s="199"/>
      <c r="C542" s="199"/>
    </row>
    <row r="543" ht="12.75" customHeight="1">
      <c r="B543" s="199"/>
      <c r="C543" s="199"/>
    </row>
    <row r="544" ht="12.75" customHeight="1">
      <c r="B544" s="199"/>
      <c r="C544" s="199"/>
    </row>
    <row r="545" ht="12.75" customHeight="1">
      <c r="B545" s="199"/>
      <c r="C545" s="199"/>
    </row>
    <row r="546" ht="12.75" customHeight="1">
      <c r="B546" s="199"/>
      <c r="C546" s="199"/>
    </row>
    <row r="547" ht="12.75" customHeight="1">
      <c r="B547" s="199"/>
      <c r="C547" s="199"/>
    </row>
    <row r="548" ht="12.75" customHeight="1">
      <c r="B548" s="199"/>
      <c r="C548" s="199"/>
    </row>
    <row r="549" ht="12.75" customHeight="1">
      <c r="B549" s="199"/>
      <c r="C549" s="199"/>
    </row>
    <row r="550" ht="12.75" customHeight="1">
      <c r="B550" s="199"/>
      <c r="C550" s="199"/>
    </row>
    <row r="551" ht="12.75" customHeight="1">
      <c r="B551" s="199"/>
      <c r="C551" s="199"/>
    </row>
    <row r="552" ht="12.75" customHeight="1">
      <c r="B552" s="199"/>
      <c r="C552" s="199"/>
    </row>
    <row r="553" ht="12.75" customHeight="1">
      <c r="B553" s="199"/>
      <c r="C553" s="199"/>
    </row>
    <row r="554" ht="12.75" customHeight="1">
      <c r="B554" s="199"/>
      <c r="C554" s="199"/>
    </row>
    <row r="555" ht="12.75" customHeight="1">
      <c r="B555" s="199"/>
      <c r="C555" s="199"/>
    </row>
    <row r="556" ht="12.75" customHeight="1">
      <c r="B556" s="199"/>
      <c r="C556" s="199"/>
    </row>
    <row r="557" ht="12.75" customHeight="1">
      <c r="B557" s="199"/>
      <c r="C557" s="199"/>
    </row>
    <row r="558" ht="12.75" customHeight="1">
      <c r="B558" s="199"/>
      <c r="C558" s="199"/>
    </row>
    <row r="559" ht="12.75" customHeight="1">
      <c r="B559" s="199"/>
      <c r="C559" s="199"/>
    </row>
    <row r="560" ht="12.75" customHeight="1">
      <c r="B560" s="199"/>
      <c r="C560" s="199"/>
    </row>
    <row r="561" ht="12.75" customHeight="1">
      <c r="B561" s="199"/>
      <c r="C561" s="199"/>
    </row>
    <row r="562" ht="12.75" customHeight="1">
      <c r="B562" s="199"/>
      <c r="C562" s="199"/>
    </row>
    <row r="563" ht="12.75" customHeight="1">
      <c r="B563" s="199"/>
      <c r="C563" s="199"/>
    </row>
    <row r="564" ht="12.75" customHeight="1">
      <c r="B564" s="199"/>
      <c r="C564" s="199"/>
    </row>
    <row r="565" ht="12.75" customHeight="1">
      <c r="B565" s="199"/>
      <c r="C565" s="199"/>
    </row>
    <row r="566" ht="12.75" customHeight="1">
      <c r="B566" s="199"/>
      <c r="C566" s="199"/>
    </row>
    <row r="567" ht="12.75" customHeight="1">
      <c r="B567" s="199"/>
      <c r="C567" s="199"/>
    </row>
    <row r="568" ht="12.75" customHeight="1">
      <c r="B568" s="199"/>
      <c r="C568" s="199"/>
    </row>
    <row r="569" ht="12.75" customHeight="1">
      <c r="B569" s="199"/>
      <c r="C569" s="199"/>
    </row>
    <row r="570" ht="12.75" customHeight="1">
      <c r="B570" s="199"/>
      <c r="C570" s="199"/>
    </row>
    <row r="571" ht="12.75" customHeight="1">
      <c r="B571" s="199"/>
      <c r="C571" s="199"/>
    </row>
    <row r="572" ht="12.75" customHeight="1">
      <c r="B572" s="199"/>
      <c r="C572" s="199"/>
    </row>
    <row r="573" ht="12.75" customHeight="1">
      <c r="B573" s="199"/>
      <c r="C573" s="199"/>
    </row>
    <row r="574" ht="12.75" customHeight="1">
      <c r="B574" s="199"/>
      <c r="C574" s="199"/>
    </row>
    <row r="575" ht="12.75" customHeight="1">
      <c r="B575" s="199"/>
      <c r="C575" s="199"/>
    </row>
    <row r="576" ht="12.75" customHeight="1">
      <c r="B576" s="199"/>
      <c r="C576" s="199"/>
    </row>
    <row r="577" ht="12.75" customHeight="1">
      <c r="B577" s="199"/>
      <c r="C577" s="199"/>
    </row>
    <row r="578" ht="12.75" customHeight="1">
      <c r="B578" s="199"/>
      <c r="C578" s="199"/>
    </row>
    <row r="579" ht="12.75" customHeight="1">
      <c r="B579" s="199"/>
      <c r="C579" s="199"/>
    </row>
    <row r="580" ht="12.75" customHeight="1">
      <c r="B580" s="199"/>
      <c r="C580" s="199"/>
    </row>
    <row r="581" ht="12.75" customHeight="1">
      <c r="B581" s="199"/>
      <c r="C581" s="199"/>
    </row>
    <row r="582" ht="12.75" customHeight="1">
      <c r="B582" s="199"/>
      <c r="C582" s="199"/>
    </row>
    <row r="583" ht="12.75" customHeight="1">
      <c r="B583" s="199"/>
      <c r="C583" s="199"/>
    </row>
    <row r="584" ht="12.75" customHeight="1">
      <c r="B584" s="199"/>
      <c r="C584" s="199"/>
    </row>
    <row r="585" ht="12.75" customHeight="1">
      <c r="B585" s="199"/>
      <c r="C585" s="199"/>
    </row>
    <row r="586" ht="12.75" customHeight="1">
      <c r="B586" s="199"/>
      <c r="C586" s="199"/>
    </row>
    <row r="587" ht="12.75" customHeight="1">
      <c r="B587" s="199"/>
      <c r="C587" s="199"/>
    </row>
    <row r="588" ht="12.75" customHeight="1">
      <c r="B588" s="199"/>
      <c r="C588" s="199"/>
    </row>
    <row r="589" ht="12.75" customHeight="1">
      <c r="B589" s="199"/>
      <c r="C589" s="199"/>
    </row>
    <row r="590" ht="12.75" customHeight="1">
      <c r="B590" s="199"/>
      <c r="C590" s="199"/>
    </row>
    <row r="591" ht="12.75" customHeight="1">
      <c r="B591" s="199"/>
      <c r="C591" s="199"/>
    </row>
    <row r="592" ht="12.75" customHeight="1">
      <c r="B592" s="199"/>
      <c r="C592" s="199"/>
    </row>
    <row r="593" ht="12.75" customHeight="1">
      <c r="B593" s="199"/>
      <c r="C593" s="199"/>
    </row>
    <row r="594" ht="12.75" customHeight="1">
      <c r="B594" s="199"/>
      <c r="C594" s="199"/>
    </row>
    <row r="595" ht="12.75" customHeight="1">
      <c r="B595" s="199"/>
      <c r="C595" s="199"/>
    </row>
    <row r="596" ht="12.75" customHeight="1">
      <c r="B596" s="199"/>
      <c r="C596" s="199"/>
    </row>
    <row r="597" ht="12.75" customHeight="1">
      <c r="B597" s="199"/>
      <c r="C597" s="199"/>
    </row>
    <row r="598" ht="12.75" customHeight="1">
      <c r="B598" s="199"/>
      <c r="C598" s="199"/>
    </row>
    <row r="599" ht="12.75" customHeight="1">
      <c r="B599" s="199"/>
      <c r="C599" s="199"/>
    </row>
    <row r="600" ht="12.75" customHeight="1">
      <c r="B600" s="199"/>
      <c r="C600" s="199"/>
    </row>
    <row r="601" ht="12.75" customHeight="1">
      <c r="B601" s="199"/>
      <c r="C601" s="199"/>
    </row>
    <row r="602" ht="12.75" customHeight="1">
      <c r="B602" s="199"/>
      <c r="C602" s="199"/>
    </row>
    <row r="603" ht="12.75" customHeight="1">
      <c r="B603" s="199"/>
      <c r="C603" s="199"/>
    </row>
    <row r="604" ht="12.75" customHeight="1">
      <c r="B604" s="199"/>
      <c r="C604" s="199"/>
    </row>
    <row r="605" ht="12.75" customHeight="1">
      <c r="B605" s="199"/>
      <c r="C605" s="199"/>
    </row>
    <row r="606" ht="12.75" customHeight="1">
      <c r="B606" s="199"/>
      <c r="C606" s="199"/>
    </row>
    <row r="607" ht="12.75" customHeight="1">
      <c r="B607" s="199"/>
      <c r="C607" s="199"/>
    </row>
    <row r="608" ht="12.75" customHeight="1">
      <c r="B608" s="199"/>
      <c r="C608" s="199"/>
    </row>
    <row r="609" ht="12.75" customHeight="1">
      <c r="B609" s="199"/>
      <c r="C609" s="199"/>
    </row>
    <row r="610" ht="12.75" customHeight="1">
      <c r="B610" s="199"/>
      <c r="C610" s="199"/>
    </row>
    <row r="611" ht="12.75" customHeight="1">
      <c r="B611" s="199"/>
      <c r="C611" s="199"/>
    </row>
    <row r="612" ht="12.75" customHeight="1">
      <c r="B612" s="199"/>
      <c r="C612" s="199"/>
    </row>
    <row r="613" ht="12.75" customHeight="1">
      <c r="B613" s="199"/>
      <c r="C613" s="199"/>
    </row>
    <row r="614" ht="12.75" customHeight="1">
      <c r="B614" s="199"/>
      <c r="C614" s="199"/>
    </row>
    <row r="615" ht="12.75" customHeight="1">
      <c r="B615" s="199"/>
      <c r="C615" s="199"/>
    </row>
    <row r="616" ht="12.75" customHeight="1">
      <c r="B616" s="199"/>
      <c r="C616" s="199"/>
    </row>
    <row r="617" ht="12.75" customHeight="1">
      <c r="B617" s="199"/>
      <c r="C617" s="199"/>
    </row>
    <row r="618" ht="12.75" customHeight="1">
      <c r="B618" s="199"/>
      <c r="C618" s="199"/>
    </row>
    <row r="619" ht="12.75" customHeight="1">
      <c r="B619" s="199"/>
      <c r="C619" s="199"/>
    </row>
    <row r="620" ht="12.75" customHeight="1">
      <c r="B620" s="199"/>
      <c r="C620" s="199"/>
    </row>
    <row r="621" ht="12.75" customHeight="1">
      <c r="B621" s="199"/>
      <c r="C621" s="199"/>
    </row>
    <row r="622" ht="12.75" customHeight="1">
      <c r="B622" s="199"/>
      <c r="C622" s="199"/>
    </row>
    <row r="623" ht="12.75" customHeight="1">
      <c r="B623" s="199"/>
      <c r="C623" s="199"/>
    </row>
    <row r="624" ht="12.75" customHeight="1">
      <c r="B624" s="199"/>
      <c r="C624" s="199"/>
    </row>
    <row r="625" ht="12.75" customHeight="1">
      <c r="B625" s="199"/>
      <c r="C625" s="199"/>
    </row>
    <row r="626" ht="12.75" customHeight="1">
      <c r="B626" s="199"/>
      <c r="C626" s="199"/>
    </row>
    <row r="627" ht="12.75" customHeight="1">
      <c r="B627" s="199"/>
      <c r="C627" s="199"/>
    </row>
    <row r="628" ht="12.75" customHeight="1">
      <c r="B628" s="199"/>
      <c r="C628" s="199"/>
    </row>
    <row r="629" ht="12.75" customHeight="1">
      <c r="B629" s="199"/>
      <c r="C629" s="199"/>
    </row>
    <row r="630" ht="12.75" customHeight="1">
      <c r="B630" s="199"/>
      <c r="C630" s="199"/>
    </row>
    <row r="631" ht="12.75" customHeight="1">
      <c r="B631" s="199"/>
      <c r="C631" s="199"/>
    </row>
    <row r="632" ht="12.75" customHeight="1">
      <c r="B632" s="199"/>
      <c r="C632" s="199"/>
    </row>
    <row r="633" ht="12.75" customHeight="1">
      <c r="B633" s="199"/>
      <c r="C633" s="199"/>
    </row>
    <row r="634" ht="12.75" customHeight="1">
      <c r="B634" s="199"/>
      <c r="C634" s="199"/>
    </row>
    <row r="635" ht="12.75" customHeight="1">
      <c r="B635" s="199"/>
      <c r="C635" s="199"/>
    </row>
    <row r="636" ht="12.75" customHeight="1">
      <c r="B636" s="199"/>
      <c r="C636" s="199"/>
    </row>
    <row r="637" ht="12.75" customHeight="1">
      <c r="B637" s="199"/>
      <c r="C637" s="199"/>
    </row>
    <row r="638" ht="12.75" customHeight="1">
      <c r="B638" s="199"/>
      <c r="C638" s="199"/>
    </row>
    <row r="639" ht="12.75" customHeight="1">
      <c r="B639" s="199"/>
      <c r="C639" s="199"/>
    </row>
    <row r="640" ht="12.75" customHeight="1">
      <c r="B640" s="199"/>
      <c r="C640" s="199"/>
    </row>
    <row r="641" ht="12.75" customHeight="1">
      <c r="B641" s="199"/>
      <c r="C641" s="199"/>
    </row>
    <row r="642" ht="12.75" customHeight="1">
      <c r="B642" s="199"/>
      <c r="C642" s="199"/>
    </row>
    <row r="643" ht="12.75" customHeight="1">
      <c r="B643" s="199"/>
      <c r="C643" s="199"/>
    </row>
    <row r="644" ht="12.75" customHeight="1">
      <c r="B644" s="199"/>
      <c r="C644" s="199"/>
    </row>
    <row r="645" ht="12.75" customHeight="1">
      <c r="B645" s="199"/>
      <c r="C645" s="199"/>
    </row>
    <row r="646" ht="12.75" customHeight="1">
      <c r="B646" s="199"/>
      <c r="C646" s="199"/>
    </row>
    <row r="647" ht="12.75" customHeight="1">
      <c r="B647" s="199"/>
      <c r="C647" s="199"/>
    </row>
    <row r="648" ht="12.75" customHeight="1">
      <c r="B648" s="199"/>
      <c r="C648" s="199"/>
    </row>
    <row r="649" ht="12.75" customHeight="1">
      <c r="B649" s="199"/>
      <c r="C649" s="199"/>
    </row>
    <row r="650" ht="12.75" customHeight="1">
      <c r="B650" s="199"/>
      <c r="C650" s="199"/>
    </row>
    <row r="651" ht="12.75" customHeight="1">
      <c r="B651" s="199"/>
      <c r="C651" s="199"/>
    </row>
    <row r="652" ht="12.75" customHeight="1">
      <c r="B652" s="199"/>
      <c r="C652" s="199"/>
    </row>
    <row r="653" ht="12.75" customHeight="1">
      <c r="B653" s="199"/>
      <c r="C653" s="199"/>
    </row>
    <row r="654" ht="12.75" customHeight="1">
      <c r="B654" s="199"/>
      <c r="C654" s="199"/>
    </row>
    <row r="655" ht="12.75" customHeight="1">
      <c r="B655" s="199"/>
      <c r="C655" s="199"/>
    </row>
    <row r="656" ht="12.75" customHeight="1">
      <c r="B656" s="199"/>
      <c r="C656" s="199"/>
    </row>
    <row r="657" ht="12.75" customHeight="1">
      <c r="B657" s="199"/>
      <c r="C657" s="199"/>
    </row>
    <row r="658" ht="12.75" customHeight="1">
      <c r="B658" s="199"/>
      <c r="C658" s="199"/>
    </row>
    <row r="659" ht="12.75" customHeight="1">
      <c r="B659" s="199"/>
      <c r="C659" s="199"/>
    </row>
    <row r="660" ht="12.75" customHeight="1">
      <c r="B660" s="199"/>
      <c r="C660" s="199"/>
    </row>
    <row r="661" ht="12.75" customHeight="1">
      <c r="B661" s="199"/>
      <c r="C661" s="199"/>
    </row>
    <row r="662" ht="12.75" customHeight="1">
      <c r="B662" s="199"/>
      <c r="C662" s="199"/>
    </row>
    <row r="663" ht="12.75" customHeight="1">
      <c r="B663" s="199"/>
      <c r="C663" s="199"/>
    </row>
    <row r="664" ht="12.75" customHeight="1">
      <c r="B664" s="199"/>
      <c r="C664" s="199"/>
    </row>
    <row r="665" ht="12.75" customHeight="1">
      <c r="B665" s="199"/>
      <c r="C665" s="199"/>
    </row>
    <row r="666" ht="12.75" customHeight="1">
      <c r="B666" s="199"/>
      <c r="C666" s="199"/>
    </row>
    <row r="667" ht="12.75" customHeight="1">
      <c r="B667" s="199"/>
      <c r="C667" s="199"/>
    </row>
    <row r="668" ht="12.75" customHeight="1">
      <c r="B668" s="199"/>
      <c r="C668" s="199"/>
    </row>
    <row r="669" ht="12.75" customHeight="1">
      <c r="B669" s="199"/>
      <c r="C669" s="199"/>
    </row>
    <row r="670" ht="12.75" customHeight="1">
      <c r="B670" s="199"/>
      <c r="C670" s="199"/>
    </row>
    <row r="671" ht="12.75" customHeight="1">
      <c r="B671" s="199"/>
      <c r="C671" s="199"/>
    </row>
    <row r="672" ht="12.75" customHeight="1">
      <c r="B672" s="199"/>
      <c r="C672" s="199"/>
    </row>
    <row r="673" ht="12.75" customHeight="1">
      <c r="B673" s="199"/>
      <c r="C673" s="199"/>
    </row>
    <row r="674" ht="12.75" customHeight="1">
      <c r="B674" s="199"/>
      <c r="C674" s="199"/>
    </row>
    <row r="675" ht="12.75" customHeight="1">
      <c r="B675" s="199"/>
      <c r="C675" s="199"/>
    </row>
    <row r="676" ht="12.75" customHeight="1">
      <c r="B676" s="199"/>
      <c r="C676" s="199"/>
    </row>
    <row r="677" ht="12.75" customHeight="1">
      <c r="B677" s="199"/>
      <c r="C677" s="199"/>
    </row>
    <row r="678" ht="12.75" customHeight="1">
      <c r="B678" s="199"/>
      <c r="C678" s="199"/>
    </row>
    <row r="679" ht="12.75" customHeight="1">
      <c r="B679" s="199"/>
      <c r="C679" s="199"/>
    </row>
    <row r="680" ht="12.75" customHeight="1">
      <c r="B680" s="199"/>
      <c r="C680" s="199"/>
    </row>
    <row r="681" ht="12.75" customHeight="1">
      <c r="B681" s="199"/>
      <c r="C681" s="199"/>
    </row>
    <row r="682" ht="12.75" customHeight="1">
      <c r="B682" s="199"/>
      <c r="C682" s="199"/>
    </row>
    <row r="683" ht="12.75" customHeight="1">
      <c r="B683" s="199"/>
      <c r="C683" s="199"/>
    </row>
    <row r="684" ht="12.75" customHeight="1">
      <c r="B684" s="199"/>
      <c r="C684" s="199"/>
    </row>
    <row r="685" ht="12.75" customHeight="1">
      <c r="B685" s="199"/>
      <c r="C685" s="199"/>
    </row>
    <row r="686" ht="12.75" customHeight="1">
      <c r="B686" s="199"/>
      <c r="C686" s="199"/>
    </row>
    <row r="687" ht="12.75" customHeight="1">
      <c r="B687" s="199"/>
      <c r="C687" s="199"/>
    </row>
    <row r="688" ht="12.75" customHeight="1">
      <c r="B688" s="199"/>
      <c r="C688" s="199"/>
    </row>
    <row r="689" ht="12.75" customHeight="1">
      <c r="B689" s="199"/>
      <c r="C689" s="199"/>
    </row>
    <row r="690" ht="12.75" customHeight="1">
      <c r="B690" s="199"/>
      <c r="C690" s="199"/>
    </row>
    <row r="691" ht="12.75" customHeight="1">
      <c r="B691" s="199"/>
      <c r="C691" s="199"/>
    </row>
    <row r="692" ht="12.75" customHeight="1">
      <c r="B692" s="199"/>
      <c r="C692" s="199"/>
    </row>
    <row r="693" ht="12.75" customHeight="1">
      <c r="B693" s="199"/>
      <c r="C693" s="199"/>
    </row>
    <row r="694" ht="12.75" customHeight="1">
      <c r="B694" s="199"/>
      <c r="C694" s="199"/>
    </row>
    <row r="695" ht="12.75" customHeight="1">
      <c r="B695" s="199"/>
      <c r="C695" s="199"/>
    </row>
    <row r="696" ht="12.75" customHeight="1">
      <c r="B696" s="199"/>
      <c r="C696" s="199"/>
    </row>
    <row r="697" ht="12.75" customHeight="1">
      <c r="B697" s="199"/>
      <c r="C697" s="199"/>
    </row>
    <row r="698" ht="12.75" customHeight="1">
      <c r="B698" s="199"/>
      <c r="C698" s="199"/>
    </row>
    <row r="699" ht="12.75" customHeight="1">
      <c r="B699" s="199"/>
      <c r="C699" s="199"/>
    </row>
    <row r="700" ht="12.75" customHeight="1">
      <c r="B700" s="199"/>
      <c r="C700" s="199"/>
    </row>
    <row r="701" ht="12.75" customHeight="1">
      <c r="B701" s="199"/>
      <c r="C701" s="199"/>
    </row>
    <row r="702" ht="12.75" customHeight="1">
      <c r="B702" s="199"/>
      <c r="C702" s="199"/>
    </row>
    <row r="703" ht="12.75" customHeight="1">
      <c r="B703" s="199"/>
      <c r="C703" s="199"/>
    </row>
    <row r="704" ht="12.75" customHeight="1">
      <c r="B704" s="199"/>
      <c r="C704" s="199"/>
    </row>
    <row r="705" ht="12.75" customHeight="1">
      <c r="B705" s="199"/>
      <c r="C705" s="199"/>
    </row>
    <row r="706" ht="12.75" customHeight="1">
      <c r="B706" s="199"/>
      <c r="C706" s="199"/>
    </row>
    <row r="707" ht="12.75" customHeight="1">
      <c r="B707" s="199"/>
      <c r="C707" s="199"/>
    </row>
    <row r="708" ht="12.75" customHeight="1">
      <c r="B708" s="199"/>
      <c r="C708" s="199"/>
    </row>
    <row r="709" ht="12.75" customHeight="1">
      <c r="B709" s="199"/>
      <c r="C709" s="199"/>
    </row>
    <row r="710" ht="12.75" customHeight="1">
      <c r="B710" s="199"/>
      <c r="C710" s="199"/>
    </row>
    <row r="711" ht="12.75" customHeight="1">
      <c r="B711" s="199"/>
      <c r="C711" s="199"/>
    </row>
    <row r="712" ht="12.75" customHeight="1">
      <c r="B712" s="199"/>
      <c r="C712" s="199"/>
    </row>
    <row r="713" ht="12.75" customHeight="1">
      <c r="B713" s="199"/>
      <c r="C713" s="199"/>
    </row>
    <row r="714" ht="12.75" customHeight="1">
      <c r="B714" s="199"/>
      <c r="C714" s="199"/>
    </row>
    <row r="715" ht="12.75" customHeight="1">
      <c r="B715" s="199"/>
      <c r="C715" s="199"/>
    </row>
    <row r="716" ht="12.75" customHeight="1">
      <c r="B716" s="199"/>
      <c r="C716" s="199"/>
    </row>
    <row r="717" ht="12.75" customHeight="1">
      <c r="B717" s="199"/>
      <c r="C717" s="199"/>
    </row>
    <row r="718" ht="12.75" customHeight="1">
      <c r="B718" s="199"/>
      <c r="C718" s="199"/>
    </row>
    <row r="719" ht="12.75" customHeight="1">
      <c r="B719" s="199"/>
      <c r="C719" s="199"/>
    </row>
    <row r="720" ht="12.75" customHeight="1">
      <c r="B720" s="199"/>
      <c r="C720" s="199"/>
    </row>
    <row r="721" ht="12.75" customHeight="1">
      <c r="B721" s="199"/>
      <c r="C721" s="199"/>
    </row>
    <row r="722" ht="12.75" customHeight="1">
      <c r="B722" s="199"/>
      <c r="C722" s="199"/>
    </row>
    <row r="723" ht="12.75" customHeight="1">
      <c r="B723" s="199"/>
      <c r="C723" s="199"/>
    </row>
    <row r="724" ht="12.75" customHeight="1">
      <c r="B724" s="199"/>
      <c r="C724" s="199"/>
    </row>
    <row r="725" ht="12.75" customHeight="1">
      <c r="B725" s="199"/>
      <c r="C725" s="199"/>
    </row>
    <row r="726" ht="12.75" customHeight="1">
      <c r="B726" s="199"/>
      <c r="C726" s="199"/>
    </row>
    <row r="727" ht="12.75" customHeight="1">
      <c r="B727" s="199"/>
      <c r="C727" s="199"/>
    </row>
    <row r="728" ht="12.75" customHeight="1">
      <c r="B728" s="199"/>
      <c r="C728" s="199"/>
    </row>
    <row r="729" ht="12.75" customHeight="1">
      <c r="B729" s="199"/>
      <c r="C729" s="199"/>
    </row>
    <row r="730" ht="12.75" customHeight="1">
      <c r="B730" s="199"/>
      <c r="C730" s="199"/>
    </row>
    <row r="731" ht="12.75" customHeight="1">
      <c r="B731" s="199"/>
      <c r="C731" s="199"/>
    </row>
    <row r="732" ht="12.75" customHeight="1">
      <c r="B732" s="199"/>
      <c r="C732" s="199"/>
    </row>
    <row r="733" ht="12.75" customHeight="1">
      <c r="B733" s="199"/>
      <c r="C733" s="199"/>
    </row>
    <row r="734" ht="12.75" customHeight="1">
      <c r="B734" s="199"/>
      <c r="C734" s="199"/>
    </row>
    <row r="735" ht="12.75" customHeight="1">
      <c r="B735" s="199"/>
      <c r="C735" s="199"/>
    </row>
    <row r="736" ht="12.75" customHeight="1">
      <c r="B736" s="199"/>
      <c r="C736" s="199"/>
    </row>
    <row r="737" ht="12.75" customHeight="1">
      <c r="B737" s="199"/>
      <c r="C737" s="199"/>
    </row>
    <row r="738" ht="12.75" customHeight="1">
      <c r="B738" s="199"/>
      <c r="C738" s="199"/>
    </row>
    <row r="739" ht="12.75" customHeight="1">
      <c r="B739" s="199"/>
      <c r="C739" s="199"/>
    </row>
    <row r="740" ht="12.75" customHeight="1">
      <c r="B740" s="199"/>
      <c r="C740" s="199"/>
    </row>
    <row r="741" ht="12.75" customHeight="1">
      <c r="B741" s="199"/>
      <c r="C741" s="199"/>
    </row>
    <row r="742" ht="12.75" customHeight="1">
      <c r="B742" s="199"/>
      <c r="C742" s="199"/>
    </row>
    <row r="743" ht="12.75" customHeight="1">
      <c r="B743" s="199"/>
      <c r="C743" s="199"/>
    </row>
    <row r="744" ht="12.75" customHeight="1">
      <c r="B744" s="199"/>
      <c r="C744" s="199"/>
    </row>
    <row r="745" ht="12.75" customHeight="1">
      <c r="B745" s="199"/>
      <c r="C745" s="199"/>
    </row>
    <row r="746" ht="12.75" customHeight="1">
      <c r="B746" s="199"/>
      <c r="C746" s="199"/>
    </row>
    <row r="747" ht="12.75" customHeight="1">
      <c r="B747" s="199"/>
      <c r="C747" s="199"/>
    </row>
    <row r="748" ht="12.75" customHeight="1">
      <c r="B748" s="199"/>
      <c r="C748" s="199"/>
    </row>
    <row r="749" ht="12.75" customHeight="1">
      <c r="B749" s="199"/>
      <c r="C749" s="199"/>
    </row>
    <row r="750" ht="12.75" customHeight="1">
      <c r="B750" s="199"/>
      <c r="C750" s="199"/>
    </row>
    <row r="751" ht="12.75" customHeight="1">
      <c r="B751" s="199"/>
      <c r="C751" s="199"/>
    </row>
    <row r="752" ht="12.75" customHeight="1">
      <c r="B752" s="199"/>
      <c r="C752" s="199"/>
    </row>
    <row r="753" ht="12.75" customHeight="1">
      <c r="B753" s="199"/>
      <c r="C753" s="199"/>
    </row>
    <row r="754" ht="12.75" customHeight="1">
      <c r="B754" s="199"/>
      <c r="C754" s="199"/>
    </row>
    <row r="755" ht="12.75" customHeight="1">
      <c r="B755" s="199"/>
      <c r="C755" s="199"/>
    </row>
    <row r="756" ht="12.75" customHeight="1">
      <c r="B756" s="199"/>
      <c r="C756" s="199"/>
    </row>
    <row r="757" ht="12.75" customHeight="1">
      <c r="B757" s="199"/>
      <c r="C757" s="199"/>
    </row>
    <row r="758" ht="12.75" customHeight="1">
      <c r="B758" s="199"/>
      <c r="C758" s="199"/>
    </row>
    <row r="759" ht="12.75" customHeight="1">
      <c r="B759" s="199"/>
      <c r="C759" s="199"/>
    </row>
    <row r="760" ht="12.75" customHeight="1">
      <c r="B760" s="199"/>
      <c r="C760" s="199"/>
    </row>
    <row r="761" ht="12.75" customHeight="1">
      <c r="B761" s="199"/>
      <c r="C761" s="199"/>
    </row>
    <row r="762" ht="12.75" customHeight="1">
      <c r="B762" s="199"/>
      <c r="C762" s="199"/>
    </row>
    <row r="763" ht="12.75" customHeight="1">
      <c r="B763" s="199"/>
      <c r="C763" s="199"/>
    </row>
    <row r="764" ht="12.75" customHeight="1">
      <c r="B764" s="199"/>
      <c r="C764" s="199"/>
    </row>
    <row r="765" ht="12.75" customHeight="1">
      <c r="B765" s="199"/>
      <c r="C765" s="199"/>
    </row>
    <row r="766" ht="12.75" customHeight="1">
      <c r="B766" s="199"/>
      <c r="C766" s="199"/>
    </row>
    <row r="767" ht="12.75" customHeight="1">
      <c r="B767" s="199"/>
      <c r="C767" s="199"/>
    </row>
    <row r="768" ht="12.75" customHeight="1">
      <c r="B768" s="199"/>
      <c r="C768" s="199"/>
    </row>
    <row r="769" ht="12.75" customHeight="1">
      <c r="B769" s="199"/>
      <c r="C769" s="199"/>
    </row>
    <row r="770" ht="12.75" customHeight="1">
      <c r="B770" s="199"/>
      <c r="C770" s="199"/>
    </row>
    <row r="771" ht="12.75" customHeight="1">
      <c r="B771" s="199"/>
      <c r="C771" s="199"/>
    </row>
    <row r="772" ht="12.75" customHeight="1">
      <c r="B772" s="199"/>
      <c r="C772" s="199"/>
    </row>
    <row r="773" ht="12.75" customHeight="1">
      <c r="B773" s="199"/>
      <c r="C773" s="199"/>
    </row>
    <row r="774" ht="12.75" customHeight="1">
      <c r="B774" s="199"/>
      <c r="C774" s="199"/>
    </row>
    <row r="775" ht="12.75" customHeight="1">
      <c r="B775" s="199"/>
      <c r="C775" s="199"/>
    </row>
    <row r="776" ht="12.75" customHeight="1">
      <c r="B776" s="199"/>
      <c r="C776" s="199"/>
    </row>
    <row r="777" ht="12.75" customHeight="1">
      <c r="B777" s="199"/>
      <c r="C777" s="199"/>
    </row>
    <row r="778" ht="12.75" customHeight="1">
      <c r="B778" s="199"/>
      <c r="C778" s="199"/>
    </row>
    <row r="779" ht="12.75" customHeight="1">
      <c r="B779" s="199"/>
      <c r="C779" s="199"/>
    </row>
    <row r="780" ht="12.75" customHeight="1">
      <c r="B780" s="199"/>
      <c r="C780" s="199"/>
    </row>
    <row r="781" ht="12.75" customHeight="1">
      <c r="B781" s="199"/>
      <c r="C781" s="199"/>
    </row>
    <row r="782" ht="12.75" customHeight="1">
      <c r="B782" s="199"/>
      <c r="C782" s="199"/>
    </row>
    <row r="783" ht="12.75" customHeight="1">
      <c r="B783" s="199"/>
      <c r="C783" s="199"/>
    </row>
    <row r="784" ht="12.75" customHeight="1">
      <c r="B784" s="199"/>
      <c r="C784" s="199"/>
    </row>
    <row r="785" ht="12.75" customHeight="1">
      <c r="B785" s="199"/>
      <c r="C785" s="199"/>
    </row>
    <row r="786" ht="12.75" customHeight="1">
      <c r="B786" s="199"/>
      <c r="C786" s="199"/>
    </row>
    <row r="787" ht="12.75" customHeight="1">
      <c r="B787" s="199"/>
      <c r="C787" s="199"/>
    </row>
    <row r="788" ht="12.75" customHeight="1">
      <c r="B788" s="199"/>
      <c r="C788" s="199"/>
    </row>
    <row r="789" ht="12.75" customHeight="1">
      <c r="B789" s="199"/>
      <c r="C789" s="199"/>
    </row>
    <row r="790" ht="12.75" customHeight="1">
      <c r="B790" s="199"/>
      <c r="C790" s="199"/>
    </row>
    <row r="791" ht="12.75" customHeight="1">
      <c r="B791" s="199"/>
      <c r="C791" s="199"/>
    </row>
    <row r="792" ht="12.75" customHeight="1">
      <c r="B792" s="199"/>
      <c r="C792" s="199"/>
    </row>
    <row r="793" ht="12.75" customHeight="1">
      <c r="B793" s="199"/>
      <c r="C793" s="199"/>
    </row>
    <row r="794" ht="12.75" customHeight="1">
      <c r="B794" s="199"/>
      <c r="C794" s="199"/>
    </row>
    <row r="795" ht="12.75" customHeight="1">
      <c r="B795" s="199"/>
      <c r="C795" s="199"/>
    </row>
    <row r="796" ht="12.75" customHeight="1">
      <c r="B796" s="199"/>
      <c r="C796" s="199"/>
    </row>
    <row r="797" ht="12.75" customHeight="1">
      <c r="B797" s="199"/>
      <c r="C797" s="199"/>
    </row>
    <row r="798" ht="12.75" customHeight="1">
      <c r="B798" s="199"/>
      <c r="C798" s="199"/>
    </row>
    <row r="799" ht="12.75" customHeight="1">
      <c r="B799" s="199"/>
      <c r="C799" s="199"/>
    </row>
    <row r="800" ht="12.75" customHeight="1">
      <c r="B800" s="199"/>
      <c r="C800" s="199"/>
    </row>
    <row r="801" ht="12.75" customHeight="1">
      <c r="B801" s="199"/>
      <c r="C801" s="199"/>
    </row>
    <row r="802" ht="12.75" customHeight="1">
      <c r="B802" s="199"/>
      <c r="C802" s="199"/>
    </row>
    <row r="803" ht="12.75" customHeight="1">
      <c r="B803" s="199"/>
      <c r="C803" s="199"/>
    </row>
    <row r="804" ht="12.75" customHeight="1">
      <c r="B804" s="199"/>
      <c r="C804" s="199"/>
    </row>
    <row r="805" ht="12.75" customHeight="1">
      <c r="B805" s="199"/>
      <c r="C805" s="199"/>
    </row>
    <row r="806" ht="12.75" customHeight="1">
      <c r="B806" s="199"/>
      <c r="C806" s="199"/>
    </row>
    <row r="807" ht="12.75" customHeight="1">
      <c r="B807" s="199"/>
      <c r="C807" s="199"/>
    </row>
    <row r="808" ht="12.75" customHeight="1">
      <c r="B808" s="199"/>
      <c r="C808" s="199"/>
    </row>
    <row r="809" ht="12.75" customHeight="1">
      <c r="B809" s="199"/>
      <c r="C809" s="199"/>
    </row>
    <row r="810" ht="12.75" customHeight="1">
      <c r="B810" s="199"/>
      <c r="C810" s="199"/>
    </row>
    <row r="811" ht="12.75" customHeight="1">
      <c r="B811" s="199"/>
      <c r="C811" s="199"/>
    </row>
    <row r="812" ht="12.75" customHeight="1">
      <c r="B812" s="199"/>
      <c r="C812" s="199"/>
    </row>
    <row r="813" ht="12.75" customHeight="1">
      <c r="B813" s="199"/>
      <c r="C813" s="199"/>
    </row>
    <row r="814" ht="12.75" customHeight="1">
      <c r="B814" s="199"/>
      <c r="C814" s="199"/>
    </row>
    <row r="815" ht="12.75" customHeight="1">
      <c r="B815" s="199"/>
      <c r="C815" s="199"/>
    </row>
    <row r="816" ht="12.75" customHeight="1">
      <c r="B816" s="199"/>
      <c r="C816" s="199"/>
    </row>
    <row r="817" ht="12.75" customHeight="1">
      <c r="B817" s="199"/>
      <c r="C817" s="199"/>
    </row>
    <row r="818" ht="12.75" customHeight="1">
      <c r="B818" s="199"/>
      <c r="C818" s="199"/>
    </row>
    <row r="819" ht="12.75" customHeight="1">
      <c r="B819" s="199"/>
      <c r="C819" s="199"/>
    </row>
    <row r="820" ht="12.75" customHeight="1">
      <c r="B820" s="199"/>
      <c r="C820" s="199"/>
    </row>
    <row r="821" ht="12.75" customHeight="1">
      <c r="B821" s="199"/>
      <c r="C821" s="199"/>
    </row>
    <row r="822" ht="12.75" customHeight="1">
      <c r="B822" s="199"/>
      <c r="C822" s="199"/>
    </row>
    <row r="823" ht="12.75" customHeight="1">
      <c r="B823" s="199"/>
      <c r="C823" s="199"/>
    </row>
    <row r="824" ht="12.75" customHeight="1">
      <c r="B824" s="199"/>
      <c r="C824" s="199"/>
    </row>
    <row r="825" ht="12.75" customHeight="1">
      <c r="B825" s="199"/>
      <c r="C825" s="199"/>
    </row>
    <row r="826" ht="12.75" customHeight="1">
      <c r="B826" s="199"/>
      <c r="C826" s="199"/>
    </row>
    <row r="827" ht="12.75" customHeight="1">
      <c r="B827" s="199"/>
      <c r="C827" s="199"/>
    </row>
    <row r="828" ht="12.75" customHeight="1">
      <c r="B828" s="199"/>
      <c r="C828" s="199"/>
    </row>
    <row r="829" ht="12.75" customHeight="1">
      <c r="B829" s="199"/>
      <c r="C829" s="199"/>
    </row>
    <row r="830" ht="12.75" customHeight="1">
      <c r="B830" s="199"/>
      <c r="C830" s="199"/>
    </row>
    <row r="831" ht="12.75" customHeight="1">
      <c r="B831" s="199"/>
      <c r="C831" s="199"/>
    </row>
    <row r="832" ht="12.75" customHeight="1">
      <c r="B832" s="199"/>
      <c r="C832" s="199"/>
    </row>
    <row r="833" ht="12.75" customHeight="1">
      <c r="B833" s="199"/>
      <c r="C833" s="199"/>
    </row>
    <row r="834" ht="12.75" customHeight="1">
      <c r="B834" s="199"/>
      <c r="C834" s="199"/>
    </row>
    <row r="835" ht="12.75" customHeight="1">
      <c r="B835" s="199"/>
      <c r="C835" s="199"/>
    </row>
    <row r="836" ht="12.75" customHeight="1">
      <c r="B836" s="199"/>
      <c r="C836" s="199"/>
    </row>
    <row r="837" ht="12.75" customHeight="1">
      <c r="B837" s="199"/>
      <c r="C837" s="199"/>
    </row>
    <row r="838" ht="12.75" customHeight="1">
      <c r="B838" s="199"/>
      <c r="C838" s="199"/>
    </row>
    <row r="839" ht="12.75" customHeight="1">
      <c r="B839" s="199"/>
      <c r="C839" s="199"/>
    </row>
    <row r="840" ht="12.75" customHeight="1">
      <c r="B840" s="199"/>
      <c r="C840" s="199"/>
    </row>
    <row r="841" ht="12.75" customHeight="1">
      <c r="B841" s="199"/>
      <c r="C841" s="199"/>
    </row>
    <row r="842" ht="12.75" customHeight="1">
      <c r="B842" s="199"/>
      <c r="C842" s="199"/>
    </row>
    <row r="843" ht="12.75" customHeight="1">
      <c r="B843" s="199"/>
      <c r="C843" s="199"/>
    </row>
    <row r="844" ht="12.75" customHeight="1">
      <c r="B844" s="199"/>
      <c r="C844" s="199"/>
    </row>
    <row r="845" ht="12.75" customHeight="1">
      <c r="B845" s="199"/>
      <c r="C845" s="199"/>
    </row>
    <row r="846" ht="12.75" customHeight="1">
      <c r="B846" s="199"/>
      <c r="C846" s="199"/>
    </row>
    <row r="847" ht="12.75" customHeight="1">
      <c r="B847" s="199"/>
      <c r="C847" s="199"/>
    </row>
    <row r="848" ht="12.75" customHeight="1">
      <c r="B848" s="199"/>
      <c r="C848" s="199"/>
    </row>
    <row r="849" ht="12.75" customHeight="1">
      <c r="B849" s="199"/>
      <c r="C849" s="199"/>
    </row>
    <row r="850" ht="12.75" customHeight="1">
      <c r="B850" s="199"/>
      <c r="C850" s="199"/>
    </row>
    <row r="851" ht="12.75" customHeight="1">
      <c r="B851" s="199"/>
      <c r="C851" s="199"/>
    </row>
    <row r="852" ht="12.75" customHeight="1">
      <c r="B852" s="199"/>
      <c r="C852" s="199"/>
    </row>
    <row r="853" ht="12.75" customHeight="1">
      <c r="B853" s="199"/>
      <c r="C853" s="199"/>
    </row>
    <row r="854" ht="12.75" customHeight="1">
      <c r="B854" s="199"/>
      <c r="C854" s="199"/>
    </row>
    <row r="855" ht="12.75" customHeight="1">
      <c r="B855" s="199"/>
      <c r="C855" s="199"/>
    </row>
    <row r="856" ht="12.75" customHeight="1">
      <c r="B856" s="199"/>
      <c r="C856" s="199"/>
    </row>
    <row r="857" ht="12.75" customHeight="1">
      <c r="B857" s="199"/>
      <c r="C857" s="199"/>
    </row>
    <row r="858" ht="12.75" customHeight="1">
      <c r="B858" s="199"/>
      <c r="C858" s="199"/>
    </row>
    <row r="859" ht="12.75" customHeight="1">
      <c r="B859" s="199"/>
      <c r="C859" s="199"/>
    </row>
    <row r="860" ht="12.75" customHeight="1">
      <c r="B860" s="199"/>
      <c r="C860" s="199"/>
    </row>
    <row r="861" ht="12.75" customHeight="1">
      <c r="B861" s="199"/>
      <c r="C861" s="199"/>
    </row>
    <row r="862" ht="12.75" customHeight="1">
      <c r="B862" s="199"/>
      <c r="C862" s="199"/>
    </row>
    <row r="863" ht="12.75" customHeight="1">
      <c r="B863" s="199"/>
      <c r="C863" s="199"/>
    </row>
    <row r="864" ht="12.75" customHeight="1">
      <c r="B864" s="199"/>
      <c r="C864" s="199"/>
    </row>
    <row r="865" ht="12.75" customHeight="1">
      <c r="B865" s="199"/>
      <c r="C865" s="199"/>
    </row>
    <row r="866" ht="12.75" customHeight="1">
      <c r="B866" s="199"/>
      <c r="C866" s="199"/>
    </row>
    <row r="867" ht="12.75" customHeight="1">
      <c r="B867" s="199"/>
      <c r="C867" s="199"/>
    </row>
    <row r="868" ht="12.75" customHeight="1">
      <c r="B868" s="199"/>
      <c r="C868" s="199"/>
    </row>
    <row r="869" ht="12.75" customHeight="1">
      <c r="B869" s="199"/>
      <c r="C869" s="199"/>
    </row>
    <row r="870" ht="12.75" customHeight="1">
      <c r="B870" s="199"/>
      <c r="C870" s="199"/>
    </row>
    <row r="871" ht="12.75" customHeight="1">
      <c r="B871" s="199"/>
      <c r="C871" s="199"/>
    </row>
    <row r="872" ht="12.75" customHeight="1">
      <c r="B872" s="199"/>
      <c r="C872" s="199"/>
    </row>
    <row r="873" ht="12.75" customHeight="1">
      <c r="B873" s="199"/>
      <c r="C873" s="199"/>
    </row>
    <row r="874" ht="12.75" customHeight="1">
      <c r="B874" s="199"/>
      <c r="C874" s="199"/>
    </row>
    <row r="875" ht="12.75" customHeight="1">
      <c r="B875" s="199"/>
      <c r="C875" s="199"/>
    </row>
    <row r="876" ht="12.75" customHeight="1">
      <c r="B876" s="199"/>
      <c r="C876" s="199"/>
    </row>
    <row r="877" ht="12.75" customHeight="1">
      <c r="B877" s="199"/>
      <c r="C877" s="199"/>
    </row>
    <row r="878" ht="12.75" customHeight="1">
      <c r="B878" s="199"/>
      <c r="C878" s="199"/>
    </row>
    <row r="879" ht="12.75" customHeight="1">
      <c r="B879" s="199"/>
      <c r="C879" s="199"/>
    </row>
    <row r="880" ht="12.75" customHeight="1">
      <c r="B880" s="199"/>
      <c r="C880" s="199"/>
    </row>
    <row r="881" ht="12.75" customHeight="1">
      <c r="B881" s="199"/>
      <c r="C881" s="199"/>
    </row>
    <row r="882" ht="12.75" customHeight="1">
      <c r="B882" s="199"/>
      <c r="C882" s="199"/>
    </row>
    <row r="883" ht="12.75" customHeight="1">
      <c r="B883" s="199"/>
      <c r="C883" s="199"/>
    </row>
    <row r="884" ht="12.75" customHeight="1">
      <c r="B884" s="199"/>
      <c r="C884" s="199"/>
    </row>
    <row r="885" ht="12.75" customHeight="1">
      <c r="B885" s="199"/>
      <c r="C885" s="199"/>
    </row>
    <row r="886" ht="12.75" customHeight="1">
      <c r="B886" s="199"/>
      <c r="C886" s="199"/>
    </row>
    <row r="887" ht="12.75" customHeight="1">
      <c r="B887" s="199"/>
      <c r="C887" s="199"/>
    </row>
    <row r="888" ht="12.75" customHeight="1">
      <c r="B888" s="199"/>
      <c r="C888" s="199"/>
    </row>
    <row r="889" ht="12.75" customHeight="1">
      <c r="B889" s="199"/>
      <c r="C889" s="199"/>
    </row>
    <row r="890" ht="12.75" customHeight="1">
      <c r="B890" s="199"/>
      <c r="C890" s="199"/>
    </row>
    <row r="891" ht="12.75" customHeight="1">
      <c r="B891" s="199"/>
      <c r="C891" s="199"/>
    </row>
    <row r="892" ht="12.75" customHeight="1">
      <c r="B892" s="199"/>
      <c r="C892" s="199"/>
    </row>
    <row r="893" ht="12.75" customHeight="1">
      <c r="B893" s="199"/>
      <c r="C893" s="199"/>
    </row>
    <row r="894" ht="12.75" customHeight="1">
      <c r="B894" s="199"/>
      <c r="C894" s="199"/>
    </row>
    <row r="895" ht="12.75" customHeight="1">
      <c r="B895" s="199"/>
      <c r="C895" s="199"/>
    </row>
    <row r="896" ht="12.75" customHeight="1">
      <c r="B896" s="199"/>
      <c r="C896" s="199"/>
    </row>
    <row r="897" ht="12.75" customHeight="1">
      <c r="B897" s="199"/>
      <c r="C897" s="199"/>
    </row>
    <row r="898" ht="12.75" customHeight="1">
      <c r="B898" s="199"/>
      <c r="C898" s="199"/>
    </row>
    <row r="899" ht="12.75" customHeight="1">
      <c r="B899" s="199"/>
      <c r="C899" s="199"/>
    </row>
    <row r="900" ht="12.75" customHeight="1">
      <c r="B900" s="199"/>
      <c r="C900" s="199"/>
    </row>
    <row r="901" ht="12.75" customHeight="1">
      <c r="B901" s="199"/>
      <c r="C901" s="199"/>
    </row>
    <row r="902" ht="12.75" customHeight="1">
      <c r="B902" s="199"/>
      <c r="C902" s="199"/>
    </row>
    <row r="903" ht="12.75" customHeight="1">
      <c r="B903" s="199"/>
      <c r="C903" s="199"/>
    </row>
    <row r="904" ht="12.75" customHeight="1">
      <c r="B904" s="199"/>
      <c r="C904" s="199"/>
    </row>
    <row r="905" ht="12.75" customHeight="1">
      <c r="B905" s="199"/>
      <c r="C905" s="199"/>
    </row>
    <row r="906" ht="12.75" customHeight="1">
      <c r="B906" s="199"/>
      <c r="C906" s="199"/>
    </row>
    <row r="907" ht="12.75" customHeight="1">
      <c r="B907" s="199"/>
      <c r="C907" s="199"/>
    </row>
    <row r="908" ht="12.75" customHeight="1">
      <c r="B908" s="199"/>
      <c r="C908" s="199"/>
    </row>
    <row r="909" ht="12.75" customHeight="1">
      <c r="B909" s="199"/>
      <c r="C909" s="199"/>
    </row>
    <row r="910" ht="12.75" customHeight="1">
      <c r="B910" s="199"/>
      <c r="C910" s="199"/>
    </row>
    <row r="911" ht="12.75" customHeight="1">
      <c r="B911" s="199"/>
      <c r="C911" s="199"/>
    </row>
    <row r="912" ht="12.75" customHeight="1">
      <c r="B912" s="199"/>
      <c r="C912" s="199"/>
    </row>
    <row r="913" ht="12.75" customHeight="1">
      <c r="B913" s="199"/>
      <c r="C913" s="199"/>
    </row>
    <row r="914" ht="12.75" customHeight="1">
      <c r="B914" s="199"/>
      <c r="C914" s="199"/>
    </row>
    <row r="915" ht="12.75" customHeight="1">
      <c r="B915" s="199"/>
      <c r="C915" s="199"/>
    </row>
    <row r="916" ht="12.75" customHeight="1">
      <c r="B916" s="199"/>
      <c r="C916" s="199"/>
    </row>
    <row r="917" ht="12.75" customHeight="1">
      <c r="B917" s="199"/>
      <c r="C917" s="199"/>
    </row>
    <row r="918" ht="12.75" customHeight="1">
      <c r="B918" s="199"/>
      <c r="C918" s="199"/>
    </row>
    <row r="919" ht="12.75" customHeight="1">
      <c r="B919" s="199"/>
      <c r="C919" s="199"/>
    </row>
    <row r="920" ht="12.75" customHeight="1">
      <c r="B920" s="199"/>
      <c r="C920" s="199"/>
    </row>
    <row r="921" ht="12.75" customHeight="1">
      <c r="B921" s="199"/>
      <c r="C921" s="199"/>
    </row>
    <row r="922" ht="12.75" customHeight="1">
      <c r="B922" s="199"/>
      <c r="C922" s="199"/>
    </row>
    <row r="923" ht="12.75" customHeight="1">
      <c r="B923" s="199"/>
      <c r="C923" s="199"/>
    </row>
    <row r="924" ht="12.75" customHeight="1">
      <c r="B924" s="199"/>
      <c r="C924" s="199"/>
    </row>
    <row r="925" ht="12.75" customHeight="1">
      <c r="B925" s="199"/>
      <c r="C925" s="199"/>
    </row>
    <row r="926" ht="12.75" customHeight="1">
      <c r="B926" s="199"/>
      <c r="C926" s="199"/>
    </row>
    <row r="927" ht="12.75" customHeight="1">
      <c r="B927" s="199"/>
      <c r="C927" s="199"/>
    </row>
    <row r="928" ht="12.75" customHeight="1">
      <c r="B928" s="199"/>
      <c r="C928" s="199"/>
    </row>
    <row r="929" ht="12.75" customHeight="1">
      <c r="B929" s="199"/>
      <c r="C929" s="199"/>
    </row>
    <row r="930" ht="12.75" customHeight="1">
      <c r="B930" s="199"/>
      <c r="C930" s="199"/>
    </row>
    <row r="931" ht="12.75" customHeight="1">
      <c r="B931" s="199"/>
      <c r="C931" s="199"/>
    </row>
    <row r="932" ht="12.75" customHeight="1">
      <c r="B932" s="199"/>
      <c r="C932" s="199"/>
    </row>
    <row r="933" ht="12.75" customHeight="1">
      <c r="B933" s="199"/>
      <c r="C933" s="199"/>
    </row>
    <row r="934" ht="12.75" customHeight="1">
      <c r="B934" s="199"/>
      <c r="C934" s="199"/>
    </row>
    <row r="935" ht="12.75" customHeight="1">
      <c r="B935" s="199"/>
      <c r="C935" s="199"/>
    </row>
    <row r="936" ht="12.75" customHeight="1">
      <c r="B936" s="199"/>
      <c r="C936" s="199"/>
    </row>
    <row r="937" ht="12.75" customHeight="1">
      <c r="B937" s="199"/>
      <c r="C937" s="199"/>
    </row>
    <row r="938" ht="12.75" customHeight="1">
      <c r="B938" s="199"/>
      <c r="C938" s="199"/>
    </row>
    <row r="939" ht="12.75" customHeight="1">
      <c r="B939" s="199"/>
      <c r="C939" s="199"/>
    </row>
    <row r="940" ht="12.75" customHeight="1">
      <c r="B940" s="199"/>
      <c r="C940" s="199"/>
    </row>
    <row r="941" ht="12.75" customHeight="1">
      <c r="B941" s="199"/>
      <c r="C941" s="199"/>
    </row>
    <row r="942" ht="12.75" customHeight="1">
      <c r="B942" s="199"/>
      <c r="C942" s="199"/>
    </row>
    <row r="943" ht="12.75" customHeight="1">
      <c r="B943" s="199"/>
      <c r="C943" s="199"/>
    </row>
    <row r="944" ht="12.75" customHeight="1">
      <c r="B944" s="199"/>
      <c r="C944" s="199"/>
    </row>
    <row r="945" ht="12.75" customHeight="1">
      <c r="B945" s="199"/>
      <c r="C945" s="199"/>
    </row>
    <row r="946" ht="12.75" customHeight="1">
      <c r="B946" s="199"/>
      <c r="C946" s="199"/>
    </row>
    <row r="947" ht="12.75" customHeight="1">
      <c r="B947" s="199"/>
      <c r="C947" s="199"/>
    </row>
    <row r="948" ht="12.75" customHeight="1">
      <c r="B948" s="199"/>
      <c r="C948" s="199"/>
    </row>
    <row r="949" ht="12.75" customHeight="1">
      <c r="B949" s="199"/>
      <c r="C949" s="199"/>
    </row>
    <row r="950" ht="12.75" customHeight="1">
      <c r="B950" s="199"/>
      <c r="C950" s="199"/>
    </row>
    <row r="951" ht="12.75" customHeight="1">
      <c r="B951" s="199"/>
      <c r="C951" s="199"/>
    </row>
    <row r="952" ht="12.75" customHeight="1">
      <c r="B952" s="199"/>
      <c r="C952" s="199"/>
    </row>
    <row r="953" ht="12.75" customHeight="1">
      <c r="B953" s="199"/>
      <c r="C953" s="199"/>
    </row>
    <row r="954" ht="12.75" customHeight="1">
      <c r="B954" s="199"/>
      <c r="C954" s="199"/>
    </row>
    <row r="955" ht="12.75" customHeight="1">
      <c r="B955" s="199"/>
      <c r="C955" s="199"/>
    </row>
    <row r="956" ht="12.75" customHeight="1">
      <c r="B956" s="199"/>
      <c r="C956" s="199"/>
    </row>
    <row r="957" ht="12.75" customHeight="1">
      <c r="B957" s="199"/>
      <c r="C957" s="199"/>
    </row>
    <row r="958" ht="12.75" customHeight="1">
      <c r="B958" s="199"/>
      <c r="C958" s="199"/>
    </row>
    <row r="959" ht="12.75" customHeight="1">
      <c r="B959" s="199"/>
      <c r="C959" s="199"/>
    </row>
    <row r="960" ht="12.75" customHeight="1">
      <c r="B960" s="199"/>
      <c r="C960" s="199"/>
    </row>
    <row r="961" ht="12.75" customHeight="1">
      <c r="B961" s="199"/>
      <c r="C961" s="199"/>
    </row>
    <row r="962" ht="12.75" customHeight="1">
      <c r="B962" s="199"/>
      <c r="C962" s="199"/>
    </row>
    <row r="963" ht="12.75" customHeight="1">
      <c r="B963" s="199"/>
      <c r="C963" s="199"/>
    </row>
    <row r="964" ht="12.75" customHeight="1">
      <c r="B964" s="199"/>
      <c r="C964" s="199"/>
    </row>
    <row r="965" ht="12.75" customHeight="1">
      <c r="B965" s="199"/>
      <c r="C965" s="199"/>
    </row>
    <row r="966" ht="12.75" customHeight="1">
      <c r="B966" s="199"/>
      <c r="C966" s="199"/>
    </row>
    <row r="967" ht="12.75" customHeight="1">
      <c r="B967" s="199"/>
      <c r="C967" s="199"/>
    </row>
    <row r="968" ht="12.75" customHeight="1">
      <c r="B968" s="199"/>
      <c r="C968" s="199"/>
    </row>
    <row r="969" ht="12.75" customHeight="1">
      <c r="B969" s="199"/>
      <c r="C969" s="199"/>
    </row>
    <row r="970" ht="12.75" customHeight="1">
      <c r="B970" s="199"/>
      <c r="C970" s="199"/>
    </row>
    <row r="971" ht="12.75" customHeight="1">
      <c r="B971" s="199"/>
      <c r="C971" s="199"/>
    </row>
    <row r="972" ht="12.75" customHeight="1">
      <c r="B972" s="199"/>
      <c r="C972" s="199"/>
    </row>
    <row r="973" ht="12.75" customHeight="1">
      <c r="B973" s="199"/>
      <c r="C973" s="199"/>
    </row>
    <row r="974" ht="12.75" customHeight="1">
      <c r="B974" s="199"/>
      <c r="C974" s="199"/>
    </row>
    <row r="975" ht="12.75" customHeight="1">
      <c r="B975" s="199"/>
      <c r="C975" s="199"/>
    </row>
    <row r="976" ht="12.75" customHeight="1">
      <c r="B976" s="199"/>
      <c r="C976" s="199"/>
    </row>
    <row r="977" ht="12.75" customHeight="1">
      <c r="B977" s="199"/>
      <c r="C977" s="199"/>
    </row>
    <row r="978" ht="12.75" customHeight="1">
      <c r="B978" s="199"/>
      <c r="C978" s="199"/>
    </row>
    <row r="979" ht="12.75" customHeight="1">
      <c r="B979" s="199"/>
      <c r="C979" s="199"/>
    </row>
    <row r="980" ht="12.75" customHeight="1">
      <c r="B980" s="199"/>
      <c r="C980" s="199"/>
    </row>
    <row r="981" ht="12.75" customHeight="1">
      <c r="B981" s="199"/>
      <c r="C981" s="199"/>
    </row>
    <row r="982" ht="12.75" customHeight="1">
      <c r="B982" s="199"/>
      <c r="C982" s="199"/>
    </row>
    <row r="983" ht="12.75" customHeight="1">
      <c r="B983" s="199"/>
      <c r="C983" s="199"/>
    </row>
    <row r="984" ht="12.75" customHeight="1">
      <c r="B984" s="199"/>
      <c r="C984" s="199"/>
    </row>
    <row r="985" ht="12.75" customHeight="1">
      <c r="B985" s="199"/>
      <c r="C985" s="199"/>
    </row>
    <row r="986" ht="12.75" customHeight="1">
      <c r="B986" s="199"/>
      <c r="C986" s="199"/>
    </row>
    <row r="987" ht="12.75" customHeight="1">
      <c r="B987" s="199"/>
      <c r="C987" s="199"/>
    </row>
    <row r="988" ht="12.75" customHeight="1">
      <c r="B988" s="199"/>
      <c r="C988" s="199"/>
    </row>
    <row r="989" ht="12.75" customHeight="1">
      <c r="B989" s="199"/>
      <c r="C989" s="199"/>
    </row>
    <row r="990" ht="12.75" customHeight="1">
      <c r="B990" s="199"/>
      <c r="C990" s="199"/>
    </row>
    <row r="991" ht="12.75" customHeight="1">
      <c r="B991" s="199"/>
      <c r="C991" s="199"/>
    </row>
    <row r="992" ht="12.75" customHeight="1">
      <c r="B992" s="199"/>
      <c r="C992" s="199"/>
    </row>
    <row r="993" ht="12.75" customHeight="1">
      <c r="B993" s="199"/>
      <c r="C993" s="199"/>
    </row>
    <row r="994" ht="12.75" customHeight="1">
      <c r="B994" s="199"/>
      <c r="C994" s="199"/>
    </row>
    <row r="995" ht="12.75" customHeight="1">
      <c r="B995" s="199"/>
      <c r="C995" s="199"/>
    </row>
    <row r="996" ht="12.75" customHeight="1">
      <c r="B996" s="199"/>
      <c r="C996" s="199"/>
    </row>
    <row r="997" ht="12.75" customHeight="1">
      <c r="B997" s="199"/>
      <c r="C997" s="199"/>
    </row>
    <row r="998" ht="12.75" customHeight="1">
      <c r="B998" s="199"/>
      <c r="C998" s="199"/>
    </row>
  </sheetData>
  <mergeCells count="12">
    <mergeCell ref="B18:D18"/>
    <mergeCell ref="E166:G166"/>
    <mergeCell ref="B168:D168"/>
    <mergeCell ref="E168:G168"/>
    <mergeCell ref="A170:C170"/>
    <mergeCell ref="A2:H2"/>
    <mergeCell ref="A3:B3"/>
    <mergeCell ref="A5:H5"/>
    <mergeCell ref="A6:H6"/>
    <mergeCell ref="A7:H7"/>
    <mergeCell ref="A8:G8"/>
    <mergeCell ref="A17:G17"/>
  </mergeCells>
  <conditionalFormatting sqref="E21:G23">
    <cfRule type="notContainsBlanks" dxfId="0" priority="1">
      <formula>LEN(TRIM(E21))&gt;0</formula>
    </cfRule>
  </conditionalFormatting>
  <hyperlinks>
    <hyperlink r:id="rId1" ref="A14"/>
  </hyperlinks>
  <printOptions/>
  <pageMargins bottom="0.1968503937007874" footer="0.0" header="0.0" left="0.7086614173228347" right="0.7086614173228347" top="0.1968503937007874"/>
  <pageSetup fitToHeight="0" paperSize="9" orientation="portrait"/>
  <drawing r:id="rId2"/>
</worksheet>
</file>